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20" activeTab="4"/>
  </bookViews>
  <sheets>
    <sheet name="Konkuras 1" sheetId="1" r:id="rId1"/>
    <sheet name="konkuras 2" sheetId="2" r:id="rId2"/>
    <sheet name="konkuras 3" sheetId="3" r:id="rId3"/>
    <sheet name="konkuras 4" sheetId="4" r:id="rId4"/>
    <sheet name="Atvira klase" sheetId="5" r:id="rId5"/>
  </sheets>
  <definedNames>
    <definedName name="_xlnm.Print_Area" localSheetId="1">'konkuras 2'!$A$1:$AC$38</definedName>
  </definedNames>
  <calcPr fullCalcOnLoad="1"/>
</workbook>
</file>

<file path=xl/sharedStrings.xml><?xml version="1.0" encoding="utf-8"?>
<sst xmlns="http://schemas.openxmlformats.org/spreadsheetml/2006/main" count="511" uniqueCount="222">
  <si>
    <t>Varžybos</t>
  </si>
  <si>
    <t>Data</t>
  </si>
  <si>
    <t>Pradžia</t>
  </si>
  <si>
    <t>Rungtis</t>
  </si>
  <si>
    <t>Lentelė</t>
  </si>
  <si>
    <t>Kl.aukštis</t>
  </si>
  <si>
    <t>Metodas</t>
  </si>
  <si>
    <t>Joj.greitis</t>
  </si>
  <si>
    <t>Kontr.laikas</t>
  </si>
  <si>
    <t>Laiko limitas</t>
  </si>
  <si>
    <t>Eil.</t>
  </si>
  <si>
    <t>Nr.</t>
  </si>
  <si>
    <t>Žirgo</t>
  </si>
  <si>
    <t>ŽIRGAS / RAITELIS</t>
  </si>
  <si>
    <t>KOMANDA</t>
  </si>
  <si>
    <t>VIETOS</t>
  </si>
  <si>
    <t>REZULTATAS</t>
  </si>
  <si>
    <t>Baudos t. už laiką</t>
  </si>
  <si>
    <t>Bendras laikas</t>
  </si>
  <si>
    <t>Korekcinės sek.</t>
  </si>
  <si>
    <t>Laikas</t>
  </si>
  <si>
    <t>Baudos</t>
  </si>
  <si>
    <t>Vykdymo laikas</t>
  </si>
  <si>
    <t>Dist. Ilgis</t>
  </si>
  <si>
    <t>Vyr. Teisėjas</t>
  </si>
  <si>
    <t>Laikininkas</t>
  </si>
  <si>
    <t>Sekretorius</t>
  </si>
  <si>
    <t>Baigimo</t>
  </si>
  <si>
    <t>laikas</t>
  </si>
  <si>
    <t xml:space="preserve">               "CIVINSKŲ</t>
  </si>
  <si>
    <t xml:space="preserve">                   ŽIRGAI"</t>
  </si>
  <si>
    <t xml:space="preserve">                 KLUBAS</t>
  </si>
  <si>
    <t>Konkūras 1</t>
  </si>
  <si>
    <t>A</t>
  </si>
  <si>
    <t>50 cm</t>
  </si>
  <si>
    <t>Konkūras 2</t>
  </si>
  <si>
    <t>80 cm</t>
  </si>
  <si>
    <t>Dviejų fazių</t>
  </si>
  <si>
    <t>Liudvikas Šalna</t>
  </si>
  <si>
    <t>Lukas Civinskas</t>
  </si>
  <si>
    <t>Ugne Užgalytė 2003</t>
  </si>
  <si>
    <t>Aistė Beržonskytė 1999</t>
  </si>
  <si>
    <t>Dovilė Kiudelytė</t>
  </si>
  <si>
    <t>Bėris</t>
  </si>
  <si>
    <t>Vasia</t>
  </si>
  <si>
    <t>Bella</t>
  </si>
  <si>
    <t>Juozas</t>
  </si>
  <si>
    <t>Gracija</t>
  </si>
  <si>
    <t>S/K Civinskų žirgai</t>
  </si>
  <si>
    <t>Pušyno vila</t>
  </si>
  <si>
    <t>Valaitienės žirgai</t>
  </si>
  <si>
    <t>Akvilė Drukteinytė</t>
  </si>
  <si>
    <t>Gema Dambinskaite</t>
  </si>
  <si>
    <t>Karolina Kološevska</t>
  </si>
  <si>
    <t>Saulė Videikaitė</t>
  </si>
  <si>
    <t>Kamilė Beržonskytė 1996</t>
  </si>
  <si>
    <t>PERTRAUKA</t>
  </si>
  <si>
    <t>Marija Veršulytė</t>
  </si>
  <si>
    <t>Elena Railaitė</t>
  </si>
  <si>
    <t>Justrė Pociūnaitė</t>
  </si>
  <si>
    <t>Astė Juodikytė</t>
  </si>
  <si>
    <t>Rugile Dauliute</t>
  </si>
  <si>
    <t>Marijonas Raila</t>
  </si>
  <si>
    <t>Kokosas</t>
  </si>
  <si>
    <t>Verute</t>
  </si>
  <si>
    <t>Liepa</t>
  </si>
  <si>
    <t>Kongas</t>
  </si>
  <si>
    <t>Karys</t>
  </si>
  <si>
    <t>Dilema</t>
  </si>
  <si>
    <t>Pamela</t>
  </si>
  <si>
    <t>Torontas</t>
  </si>
  <si>
    <t>Klarijonas</t>
  </si>
  <si>
    <t>Strėlė</t>
  </si>
  <si>
    <t>Pola</t>
  </si>
  <si>
    <t>Miledi</t>
  </si>
  <si>
    <t>Elana</t>
  </si>
  <si>
    <t>Krivis</t>
  </si>
  <si>
    <t>Pegaz</t>
  </si>
  <si>
    <t>Raitelis</t>
  </si>
  <si>
    <t xml:space="preserve">ŽIRGAS </t>
  </si>
  <si>
    <t>4A</t>
  </si>
  <si>
    <t>4B</t>
  </si>
  <si>
    <t>8A</t>
  </si>
  <si>
    <t>8B</t>
  </si>
  <si>
    <t>6A</t>
  </si>
  <si>
    <t>6B</t>
  </si>
  <si>
    <t>82 s</t>
  </si>
  <si>
    <t>300 m/s</t>
  </si>
  <si>
    <t>PERSIRUNGIMAS</t>
  </si>
  <si>
    <t>200/190</t>
  </si>
  <si>
    <t>40/38</t>
  </si>
  <si>
    <t>Konkūras 3</t>
  </si>
  <si>
    <t>Konkūras 4</t>
  </si>
  <si>
    <t>Atvira klase</t>
  </si>
  <si>
    <t>Cassini-G</t>
  </si>
  <si>
    <t>Arsenalas</t>
  </si>
  <si>
    <t>Dunojus</t>
  </si>
  <si>
    <t>Elena Masaitytė</t>
  </si>
  <si>
    <t>Tores</t>
  </si>
  <si>
    <t>Pertrauka</t>
  </si>
  <si>
    <t>Rasa Lukošiūnaitė</t>
  </si>
  <si>
    <t>Chajamas</t>
  </si>
  <si>
    <t>Jūratė Masiulytė</t>
  </si>
  <si>
    <t>Lordas</t>
  </si>
  <si>
    <t>Kornelija Klunduk</t>
  </si>
  <si>
    <t>Toresas</t>
  </si>
  <si>
    <t>Aldona Laumelytė</t>
  </si>
  <si>
    <t>Glendina</t>
  </si>
  <si>
    <t xml:space="preserve">Greta Šukytė </t>
  </si>
  <si>
    <t>Nominal</t>
  </si>
  <si>
    <t>Elena Railienė</t>
  </si>
  <si>
    <t>Segram</t>
  </si>
  <si>
    <t>Almutis Raila</t>
  </si>
  <si>
    <t>Grunvaldas</t>
  </si>
  <si>
    <t>Šiaulių r.</t>
  </si>
  <si>
    <t>Kaunas</t>
  </si>
  <si>
    <t>19:56</t>
  </si>
  <si>
    <t>19:62</t>
  </si>
  <si>
    <t xml:space="preserve"> 3 sustojimai</t>
  </si>
  <si>
    <t>22:67</t>
  </si>
  <si>
    <t>20:00</t>
  </si>
  <si>
    <t>Laura Petraitytė</t>
  </si>
  <si>
    <t>Emilija Bložytė</t>
  </si>
  <si>
    <t>32:97</t>
  </si>
  <si>
    <t>36:37</t>
  </si>
  <si>
    <t>VZ</t>
  </si>
  <si>
    <t>Malinausku zirgai</t>
  </si>
  <si>
    <t>30:21</t>
  </si>
  <si>
    <t>32:62</t>
  </si>
  <si>
    <t>Civinsku zirgai</t>
  </si>
  <si>
    <t>29:83</t>
  </si>
  <si>
    <t>30:59</t>
  </si>
  <si>
    <t>Valaitienes zirgai</t>
  </si>
  <si>
    <t>31:44</t>
  </si>
  <si>
    <t>28:42</t>
  </si>
  <si>
    <t>31:19</t>
  </si>
  <si>
    <t>31:81</t>
  </si>
  <si>
    <t>Vilartas S/K</t>
  </si>
  <si>
    <t>ZUB Bendoriai</t>
  </si>
  <si>
    <t>Kurtuvenai</t>
  </si>
  <si>
    <t>Pusyno vila</t>
  </si>
  <si>
    <t>30:66</t>
  </si>
  <si>
    <t>27:82</t>
  </si>
  <si>
    <t>33:56</t>
  </si>
  <si>
    <t>34:06</t>
  </si>
  <si>
    <t>33:74</t>
  </si>
  <si>
    <t>37:21</t>
  </si>
  <si>
    <t>32:24</t>
  </si>
  <si>
    <t>33:18</t>
  </si>
  <si>
    <t>4/0</t>
  </si>
  <si>
    <t>52:28</t>
  </si>
  <si>
    <t>Santa Babikaitė</t>
  </si>
  <si>
    <t>Fantomas</t>
  </si>
  <si>
    <t>33:76</t>
  </si>
  <si>
    <t>35:89</t>
  </si>
  <si>
    <t>30:95</t>
  </si>
  <si>
    <t>32:16</t>
  </si>
  <si>
    <t>4/</t>
  </si>
  <si>
    <t>du sustojimai</t>
  </si>
  <si>
    <t>34:13</t>
  </si>
  <si>
    <t>31:64</t>
  </si>
  <si>
    <t>29:31</t>
  </si>
  <si>
    <t>30:04</t>
  </si>
  <si>
    <t>PIRMA</t>
  </si>
  <si>
    <t>ANTRA</t>
  </si>
  <si>
    <t>TRECIA</t>
  </si>
  <si>
    <t>Evelina Liutkevičiūtė</t>
  </si>
  <si>
    <t>Verutė</t>
  </si>
  <si>
    <t>Vilartas</t>
  </si>
  <si>
    <t>55:53</t>
  </si>
  <si>
    <t>61:71</t>
  </si>
  <si>
    <t xml:space="preserve"> du sustojimai</t>
  </si>
  <si>
    <t>nukrito</t>
  </si>
  <si>
    <t>57:12</t>
  </si>
  <si>
    <t>du sustojimai ir kritimas</t>
  </si>
  <si>
    <t>63:71</t>
  </si>
  <si>
    <t>57:92</t>
  </si>
  <si>
    <t>62:10</t>
  </si>
  <si>
    <t>54:60</t>
  </si>
  <si>
    <t>kritimas</t>
  </si>
  <si>
    <t>60:70</t>
  </si>
  <si>
    <t>56:60</t>
  </si>
  <si>
    <t>59:32</t>
  </si>
  <si>
    <t>250 m 50s</t>
  </si>
  <si>
    <t>28,31</t>
  </si>
  <si>
    <t>27,47</t>
  </si>
  <si>
    <t>28,25</t>
  </si>
  <si>
    <t>67</t>
  </si>
  <si>
    <t>66,72</t>
  </si>
  <si>
    <t>66,81</t>
  </si>
  <si>
    <t>neuzskaitom</t>
  </si>
  <si>
    <t>30,75</t>
  </si>
  <si>
    <t>30,54</t>
  </si>
  <si>
    <t>30,10</t>
  </si>
  <si>
    <t>37,55</t>
  </si>
  <si>
    <t>37,23</t>
  </si>
  <si>
    <t>33,75</t>
  </si>
  <si>
    <t>27,13</t>
  </si>
  <si>
    <t>26,82</t>
  </si>
  <si>
    <t>27</t>
  </si>
  <si>
    <t>33,37</t>
  </si>
  <si>
    <t>33,61</t>
  </si>
  <si>
    <t>33,34</t>
  </si>
  <si>
    <t>KETVIRTA</t>
  </si>
  <si>
    <t>PENKTA</t>
  </si>
  <si>
    <t>Karolis Vielavičius</t>
  </si>
  <si>
    <t>Legionas</t>
  </si>
  <si>
    <t>J</t>
  </si>
  <si>
    <t>max</t>
  </si>
  <si>
    <t>65 arba 55</t>
  </si>
  <si>
    <t>taskai</t>
  </si>
  <si>
    <t>420 m</t>
  </si>
  <si>
    <t>82s</t>
  </si>
  <si>
    <t>Pija</t>
  </si>
  <si>
    <t>Kamila Aleksandrovič</t>
  </si>
  <si>
    <t>Nusieme</t>
  </si>
  <si>
    <t>Taskai</t>
  </si>
  <si>
    <t>Paryžius</t>
  </si>
  <si>
    <t>2 sustojimai</t>
  </si>
  <si>
    <t>PIRMA VIETA</t>
  </si>
  <si>
    <t>ANTRA VIETA</t>
  </si>
  <si>
    <t>TRECIA VIETA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</si>
</sst>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color indexed="63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1" xfId="0" applyBorder="1" applyAlignment="1">
      <alignment textRotation="90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textRotation="90"/>
    </xf>
    <xf numFmtId="0" fontId="2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20" fontId="1" fillId="0" borderId="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1" fillId="0" borderId="23" xfId="0" applyFont="1" applyBorder="1" applyAlignment="1">
      <alignment/>
    </xf>
    <xf numFmtId="0" fontId="0" fillId="0" borderId="24" xfId="0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1" fontId="0" fillId="0" borderId="7" xfId="0" applyNumberFormat="1" applyBorder="1" applyAlignment="1">
      <alignment textRotation="91"/>
    </xf>
    <xf numFmtId="1" fontId="0" fillId="0" borderId="2" xfId="0" applyNumberFormat="1" applyBorder="1" applyAlignment="1">
      <alignment textRotation="91"/>
    </xf>
    <xf numFmtId="1" fontId="0" fillId="0" borderId="1" xfId="0" applyNumberFormat="1" applyBorder="1" applyAlignment="1">
      <alignment textRotation="91"/>
    </xf>
    <xf numFmtId="0" fontId="7" fillId="0" borderId="2" xfId="0" applyFont="1" applyFill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7" fillId="0" borderId="3" xfId="0" applyFont="1" applyBorder="1" applyAlignment="1">
      <alignment/>
    </xf>
    <xf numFmtId="49" fontId="0" fillId="0" borderId="3" xfId="0" applyNumberFormat="1" applyBorder="1" applyAlignment="1">
      <alignment/>
    </xf>
    <xf numFmtId="0" fontId="8" fillId="0" borderId="7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7" xfId="0" applyFont="1" applyBorder="1" applyAlignment="1">
      <alignment textRotation="90"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textRotation="90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1" fillId="0" borderId="7" xfId="0" applyFont="1" applyBorder="1" applyAlignment="1">
      <alignment/>
    </xf>
    <xf numFmtId="0" fontId="0" fillId="2" borderId="3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0" fillId="2" borderId="3" xfId="0" applyNumberFormat="1" applyFill="1" applyBorder="1" applyAlignment="1">
      <alignment/>
    </xf>
    <xf numFmtId="49" fontId="6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 textRotation="90"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2" fontId="8" fillId="0" borderId="3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43" fontId="0" fillId="0" borderId="14" xfId="17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25" xfId="0" applyFill="1" applyBorder="1" applyAlignment="1">
      <alignment/>
    </xf>
    <xf numFmtId="43" fontId="8" fillId="0" borderId="7" xfId="17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0" fillId="0" borderId="3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2</xdr:col>
      <xdr:colOff>466725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885825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885825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885825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"/>
  <sheetViews>
    <sheetView workbookViewId="0" topLeftCell="A1">
      <selection activeCell="C17" sqref="C1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3.00390625" style="0" customWidth="1"/>
    <col min="4" max="4" width="16.421875" style="0" customWidth="1"/>
    <col min="5" max="20" width="3.8515625" style="0" customWidth="1"/>
    <col min="21" max="21" width="3.7109375" style="0" customWidth="1"/>
    <col min="22" max="22" width="3.8515625" style="0" customWidth="1"/>
    <col min="23" max="29" width="3.7109375" style="0" customWidth="1"/>
    <col min="30" max="30" width="4.00390625" style="0" customWidth="1"/>
  </cols>
  <sheetData>
    <row r="2" ht="12.75">
      <c r="C2" s="33" t="s">
        <v>31</v>
      </c>
    </row>
    <row r="3" spans="4:29" ht="12.75">
      <c r="D3" s="10" t="s">
        <v>0</v>
      </c>
      <c r="E3" s="11" t="s">
        <v>32</v>
      </c>
      <c r="F3" s="11"/>
      <c r="G3" s="11"/>
      <c r="H3" s="11"/>
      <c r="I3" s="12"/>
      <c r="J3" s="1"/>
      <c r="K3" s="10" t="s">
        <v>3</v>
      </c>
      <c r="L3" s="11"/>
      <c r="M3" s="11"/>
      <c r="N3" s="11"/>
      <c r="O3" s="11"/>
      <c r="P3" s="11"/>
      <c r="Q3" s="11"/>
      <c r="R3" s="11"/>
      <c r="S3" s="12"/>
      <c r="T3" s="1"/>
      <c r="U3" s="1"/>
      <c r="V3" s="10" t="s">
        <v>23</v>
      </c>
      <c r="W3" s="11"/>
      <c r="X3" s="11"/>
      <c r="Y3" s="11"/>
      <c r="Z3" s="11"/>
      <c r="AA3" s="12"/>
      <c r="AB3" s="1"/>
      <c r="AC3" s="1"/>
    </row>
    <row r="4" spans="3:29" ht="12.75">
      <c r="C4" s="33" t="s">
        <v>29</v>
      </c>
      <c r="D4" s="10" t="s">
        <v>22</v>
      </c>
      <c r="E4" s="11"/>
      <c r="F4" s="43"/>
      <c r="G4" s="11"/>
      <c r="H4" s="11"/>
      <c r="I4" s="12"/>
      <c r="J4" s="1"/>
      <c r="K4" s="10" t="s">
        <v>4</v>
      </c>
      <c r="L4" s="11"/>
      <c r="M4" s="11" t="s">
        <v>33</v>
      </c>
      <c r="N4" s="12"/>
      <c r="O4" s="10" t="s">
        <v>6</v>
      </c>
      <c r="P4" s="11"/>
      <c r="Q4" s="11"/>
      <c r="R4" s="11"/>
      <c r="S4" s="12"/>
      <c r="T4" s="1"/>
      <c r="U4" s="1"/>
      <c r="V4" s="10" t="s">
        <v>8</v>
      </c>
      <c r="W4" s="11"/>
      <c r="X4" s="11"/>
      <c r="Y4" s="11"/>
      <c r="Z4" s="11"/>
      <c r="AA4" s="12"/>
      <c r="AB4" s="1"/>
      <c r="AC4" s="1"/>
    </row>
    <row r="5" spans="3:29" ht="12.75">
      <c r="C5" s="33" t="s">
        <v>30</v>
      </c>
      <c r="D5" s="10" t="s">
        <v>1</v>
      </c>
      <c r="E5" s="12"/>
      <c r="F5" s="10" t="s">
        <v>2</v>
      </c>
      <c r="G5" s="11"/>
      <c r="H5" s="43"/>
      <c r="I5" s="12"/>
      <c r="J5" s="1"/>
      <c r="K5" s="10" t="s">
        <v>5</v>
      </c>
      <c r="L5" s="11"/>
      <c r="M5" s="11" t="s">
        <v>34</v>
      </c>
      <c r="N5" s="12"/>
      <c r="O5" s="10" t="s">
        <v>7</v>
      </c>
      <c r="P5" s="11"/>
      <c r="Q5" s="11"/>
      <c r="R5" s="11"/>
      <c r="S5" s="12"/>
      <c r="T5" s="1"/>
      <c r="U5" s="1"/>
      <c r="V5" s="10" t="s">
        <v>9</v>
      </c>
      <c r="W5" s="11"/>
      <c r="X5" s="11"/>
      <c r="Y5" s="11"/>
      <c r="Z5" s="11"/>
      <c r="AA5" s="12"/>
      <c r="AB5" s="1"/>
      <c r="AC5" s="1"/>
    </row>
    <row r="7" spans="1:29" ht="75.75">
      <c r="A7" s="2" t="s">
        <v>10</v>
      </c>
      <c r="B7" s="16" t="s">
        <v>12</v>
      </c>
      <c r="C7" s="22" t="s">
        <v>13</v>
      </c>
      <c r="D7" s="22" t="s">
        <v>14</v>
      </c>
      <c r="E7" s="15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" t="s">
        <v>21</v>
      </c>
      <c r="X7" s="6" t="s">
        <v>20</v>
      </c>
      <c r="Y7" s="6" t="s">
        <v>19</v>
      </c>
      <c r="Z7" s="6" t="s">
        <v>18</v>
      </c>
      <c r="AA7" s="6" t="s">
        <v>17</v>
      </c>
      <c r="AB7" s="34" t="s">
        <v>16</v>
      </c>
      <c r="AC7" s="34" t="s">
        <v>15</v>
      </c>
    </row>
    <row r="8" spans="1:29" ht="13.5" thickBot="1">
      <c r="A8" s="28" t="s">
        <v>11</v>
      </c>
      <c r="B8" s="29" t="s">
        <v>11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/>
    </row>
    <row r="9" spans="1:30" ht="12.75">
      <c r="A9" s="13">
        <v>1</v>
      </c>
      <c r="B9" s="13"/>
      <c r="C9" s="35" t="s">
        <v>38</v>
      </c>
      <c r="D9" s="13" t="s">
        <v>48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/>
      <c r="L9" s="13"/>
      <c r="M9" s="13"/>
      <c r="N9" s="13"/>
      <c r="O9" s="13"/>
      <c r="P9" s="13"/>
      <c r="Q9" s="13"/>
      <c r="R9" s="13"/>
      <c r="S9" s="13"/>
      <c r="T9" s="21"/>
      <c r="U9" s="13"/>
      <c r="V9" s="13"/>
      <c r="W9" s="13"/>
      <c r="X9" s="60" t="s">
        <v>116</v>
      </c>
      <c r="Y9" s="60"/>
      <c r="Z9" s="13"/>
      <c r="AA9" s="13"/>
      <c r="AB9" s="13"/>
      <c r="AC9" s="63"/>
      <c r="AD9">
        <v>1</v>
      </c>
    </row>
    <row r="10" spans="1:29" ht="12.75">
      <c r="A10" s="5"/>
      <c r="B10" s="5"/>
      <c r="C10" t="s">
        <v>43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8"/>
      <c r="U10" s="5"/>
      <c r="V10" s="5"/>
      <c r="W10" s="5"/>
      <c r="X10" s="61"/>
      <c r="Y10" s="61"/>
      <c r="Z10" s="5"/>
      <c r="AA10" s="5"/>
      <c r="AB10" s="5"/>
      <c r="AC10" s="64"/>
    </row>
    <row r="11" spans="1:30" ht="12.75">
      <c r="A11" s="4">
        <v>2</v>
      </c>
      <c r="B11" s="4"/>
      <c r="C11" s="36" t="s">
        <v>39</v>
      </c>
      <c r="D11" s="4" t="s">
        <v>48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2" t="s">
        <v>117</v>
      </c>
      <c r="Y11" s="62"/>
      <c r="Z11" s="4"/>
      <c r="AA11" s="4"/>
      <c r="AB11" s="4"/>
      <c r="AC11" s="65"/>
      <c r="AD11">
        <v>2</v>
      </c>
    </row>
    <row r="12" spans="1:29" ht="12.75">
      <c r="A12" s="5"/>
      <c r="B12" s="5"/>
      <c r="C12" t="s">
        <v>44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1"/>
      <c r="Y12" s="61"/>
      <c r="Z12" s="5"/>
      <c r="AA12" s="5"/>
      <c r="AB12" s="5"/>
      <c r="AC12" s="64"/>
    </row>
    <row r="13" spans="1:30" ht="12.75">
      <c r="A13" s="4">
        <v>3</v>
      </c>
      <c r="B13" s="4"/>
      <c r="C13" s="37" t="s">
        <v>40</v>
      </c>
      <c r="D13" s="4" t="s">
        <v>49</v>
      </c>
      <c r="E13" s="4">
        <v>0</v>
      </c>
      <c r="F13" s="4">
        <v>4</v>
      </c>
      <c r="G13" s="4">
        <v>6</v>
      </c>
      <c r="H13" s="4">
        <v>0</v>
      </c>
      <c r="I13" s="4">
        <v>0</v>
      </c>
      <c r="J13" s="4" t="s">
        <v>118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2"/>
      <c r="Y13" s="62"/>
      <c r="Z13" s="4"/>
      <c r="AA13" s="4"/>
      <c r="AB13" s="4"/>
      <c r="AC13" s="65"/>
      <c r="AD13">
        <v>5</v>
      </c>
    </row>
    <row r="14" spans="1:29" ht="12.75">
      <c r="A14" s="5"/>
      <c r="B14" s="5"/>
      <c r="C14" s="8" t="s">
        <v>45</v>
      </c>
      <c r="D14" s="5" t="s">
        <v>114</v>
      </c>
      <c r="E14" s="5"/>
      <c r="F14" s="5"/>
      <c r="G14" s="5"/>
      <c r="H14" s="5"/>
      <c r="I14" s="5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1"/>
      <c r="Y14" s="61"/>
      <c r="Z14" s="5"/>
      <c r="AA14" s="5"/>
      <c r="AB14" s="5"/>
      <c r="AC14" s="64"/>
    </row>
    <row r="15" spans="1:30" ht="12.75">
      <c r="A15" s="4">
        <v>4</v>
      </c>
      <c r="B15" s="4"/>
      <c r="C15" s="36" t="s">
        <v>41</v>
      </c>
      <c r="D15" s="4" t="s">
        <v>49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62" t="s">
        <v>119</v>
      </c>
      <c r="Y15" s="62"/>
      <c r="Z15" s="4"/>
      <c r="AA15" s="4"/>
      <c r="AC15" s="65"/>
      <c r="AD15">
        <v>4</v>
      </c>
    </row>
    <row r="16" spans="1:29" ht="12.75">
      <c r="A16" s="5"/>
      <c r="B16" s="5"/>
      <c r="C16" s="8" t="s">
        <v>46</v>
      </c>
      <c r="D16" s="5" t="s">
        <v>114</v>
      </c>
      <c r="E16" s="5"/>
      <c r="F16" s="5"/>
      <c r="G16" s="5"/>
      <c r="H16" s="5"/>
      <c r="I16" s="5"/>
      <c r="J16" s="5"/>
      <c r="K16" s="5"/>
      <c r="L16" s="5"/>
      <c r="M16" s="5"/>
      <c r="N16" s="19"/>
      <c r="O16" s="5"/>
      <c r="P16" s="5"/>
      <c r="Q16" s="5"/>
      <c r="R16" s="5"/>
      <c r="S16" s="5"/>
      <c r="T16" s="5"/>
      <c r="U16" s="5"/>
      <c r="V16" s="5"/>
      <c r="W16" s="5"/>
      <c r="X16" s="61"/>
      <c r="Y16" s="61"/>
      <c r="Z16" s="5"/>
      <c r="AA16" s="5"/>
      <c r="AB16" s="20"/>
      <c r="AC16" s="64"/>
    </row>
    <row r="17" spans="1:30" ht="12.75">
      <c r="A17" s="4">
        <v>5</v>
      </c>
      <c r="B17" s="4"/>
      <c r="C17" s="38" t="s">
        <v>42</v>
      </c>
      <c r="D17" s="4" t="s">
        <v>50</v>
      </c>
      <c r="E17" s="4">
        <v>0</v>
      </c>
      <c r="F17" s="4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3"/>
      <c r="M17" s="13"/>
      <c r="O17" s="13"/>
      <c r="P17" s="13"/>
      <c r="Q17" s="13"/>
      <c r="R17" s="13"/>
      <c r="S17" s="13"/>
      <c r="T17" s="13"/>
      <c r="U17" s="13"/>
      <c r="V17" s="13"/>
      <c r="W17" s="13"/>
      <c r="X17" s="60" t="s">
        <v>120</v>
      </c>
      <c r="Y17" s="60"/>
      <c r="Z17" s="13"/>
      <c r="AA17" s="13"/>
      <c r="AC17" s="65"/>
      <c r="AD17">
        <v>3</v>
      </c>
    </row>
    <row r="18" spans="1:29" ht="12.75">
      <c r="A18" s="5"/>
      <c r="B18" s="5"/>
      <c r="C18" s="8" t="s">
        <v>47</v>
      </c>
      <c r="D18" s="5" t="s">
        <v>115</v>
      </c>
      <c r="E18" s="5"/>
      <c r="F18" s="5"/>
      <c r="G18" s="5"/>
      <c r="H18" s="5"/>
      <c r="I18" s="5"/>
      <c r="J18" s="5"/>
      <c r="K18" s="5"/>
      <c r="L18" s="5"/>
      <c r="M18" s="5"/>
      <c r="N18" s="19"/>
      <c r="O18" s="5"/>
      <c r="P18" s="5"/>
      <c r="Q18" s="5"/>
      <c r="R18" s="5"/>
      <c r="S18" s="5"/>
      <c r="T18" s="5"/>
      <c r="U18" s="5"/>
      <c r="V18" s="5"/>
      <c r="W18" s="5"/>
      <c r="X18" s="61"/>
      <c r="Y18" s="61"/>
      <c r="Z18" s="5"/>
      <c r="AA18" s="5"/>
      <c r="AB18" s="20"/>
      <c r="AC18" s="64"/>
    </row>
    <row r="19" spans="1:29" ht="12.75">
      <c r="A19" s="4"/>
      <c r="B19" s="4"/>
      <c r="D19" s="4"/>
      <c r="E19" s="4"/>
      <c r="F19" s="4"/>
      <c r="G19" s="13"/>
      <c r="H19" s="13"/>
      <c r="I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C19" s="4"/>
    </row>
    <row r="20" spans="1:29" ht="12.75">
      <c r="A20" s="5"/>
      <c r="B20" s="5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1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0"/>
      <c r="AC20" s="5"/>
    </row>
    <row r="21" spans="1:29" ht="12.75">
      <c r="A21" s="4"/>
      <c r="B21" s="4"/>
      <c r="C21" s="8"/>
      <c r="D21" s="4"/>
      <c r="E21" s="4"/>
      <c r="F21" s="4"/>
      <c r="G21" s="13"/>
      <c r="H21" s="13"/>
      <c r="I21" s="13"/>
      <c r="J21" s="13"/>
      <c r="K21" s="13"/>
      <c r="L21" s="13"/>
      <c r="M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C21" s="4"/>
    </row>
    <row r="22" spans="1:29" ht="12.75">
      <c r="A22" s="5"/>
      <c r="B22" s="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0"/>
      <c r="AC22" s="5"/>
    </row>
    <row r="23" spans="1:29" ht="12.75">
      <c r="A23" s="4"/>
      <c r="B23" s="4"/>
      <c r="C23" s="8"/>
      <c r="D23" s="4"/>
      <c r="E23" s="4"/>
      <c r="F23" s="4"/>
      <c r="G23" s="13"/>
      <c r="H23" s="13"/>
      <c r="I23" s="13"/>
      <c r="J23" s="13"/>
      <c r="K23" s="13"/>
      <c r="L23" s="13"/>
      <c r="M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C23" s="4"/>
    </row>
    <row r="24" spans="1:29" ht="12.75">
      <c r="A24" s="5"/>
      <c r="B24" s="5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1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0"/>
      <c r="AC24" s="5"/>
    </row>
    <row r="25" spans="1:29" ht="12.75">
      <c r="A25" s="4"/>
      <c r="B25" s="4"/>
      <c r="C25" s="8"/>
      <c r="D25" s="4"/>
      <c r="E25" s="4"/>
      <c r="F25" s="4"/>
      <c r="G25" s="13"/>
      <c r="H25" s="13"/>
      <c r="I25" s="13"/>
      <c r="J25" s="13"/>
      <c r="K25" s="13"/>
      <c r="L25" s="13"/>
      <c r="M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C25" s="4"/>
    </row>
    <row r="26" spans="1:29" ht="12.75">
      <c r="A26" s="5"/>
      <c r="B26" s="5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1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0"/>
      <c r="AC26" s="5"/>
    </row>
    <row r="27" spans="1:29" ht="12.75">
      <c r="A27" s="4"/>
      <c r="B27" s="4"/>
      <c r="C27" s="8"/>
      <c r="D27" s="4"/>
      <c r="E27" s="4"/>
      <c r="F27" s="4"/>
      <c r="G27" s="13"/>
      <c r="H27" s="13"/>
      <c r="I27" s="13"/>
      <c r="J27" s="13"/>
      <c r="K27" s="13"/>
      <c r="L27" s="13"/>
      <c r="M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C27" s="4"/>
    </row>
    <row r="28" spans="1:29" ht="12.75">
      <c r="A28" s="5"/>
      <c r="B28" s="5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C28" s="5"/>
    </row>
    <row r="29" spans="1:29" ht="12.75">
      <c r="A29" s="4"/>
      <c r="B29" s="4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1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7"/>
      <c r="AC29" s="4"/>
    </row>
    <row r="30" spans="1:29" ht="12.75">
      <c r="A30" s="5"/>
      <c r="B30" s="5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0"/>
      <c r="AC30" s="5"/>
    </row>
    <row r="31" spans="1:29" ht="12.75">
      <c r="A31" s="4"/>
      <c r="B31" s="4"/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5"/>
      <c r="B32" s="5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4"/>
      <c r="B33" s="4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5"/>
      <c r="B34" s="5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3"/>
      <c r="AB34" s="5"/>
      <c r="AC34" s="5"/>
    </row>
    <row r="35" spans="1:29" ht="12.75">
      <c r="A35" s="4"/>
      <c r="B35" s="4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5"/>
      <c r="AA35" s="4"/>
      <c r="AB35" s="4"/>
      <c r="AC35" s="4"/>
    </row>
    <row r="36" spans="1:29" ht="12.75">
      <c r="A36" s="5"/>
      <c r="B36" s="5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  <c r="AA36" s="5"/>
      <c r="AB36" s="5"/>
      <c r="AC36" s="5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2" t="s">
        <v>27</v>
      </c>
      <c r="Z37" s="23"/>
      <c r="AA37" s="23"/>
      <c r="AB37" s="24"/>
      <c r="AC37" s="1"/>
    </row>
    <row r="38" spans="1:29" ht="12.75">
      <c r="A38" s="1"/>
      <c r="B38" s="10" t="s">
        <v>24</v>
      </c>
      <c r="C38" s="11"/>
      <c r="D38" s="12"/>
      <c r="E38" s="1"/>
      <c r="F38" s="10" t="s">
        <v>25</v>
      </c>
      <c r="G38" s="11"/>
      <c r="H38" s="11"/>
      <c r="I38" s="11"/>
      <c r="J38" s="11"/>
      <c r="K38" s="11"/>
      <c r="L38" s="11"/>
      <c r="M38" s="12"/>
      <c r="N38" s="1"/>
      <c r="O38" s="10" t="s">
        <v>26</v>
      </c>
      <c r="P38" s="11"/>
      <c r="Q38" s="11"/>
      <c r="R38" s="11"/>
      <c r="S38" s="11"/>
      <c r="T38" s="11"/>
      <c r="U38" s="11"/>
      <c r="V38" s="11"/>
      <c r="W38" s="12"/>
      <c r="X38" s="1"/>
      <c r="Y38" s="25" t="s">
        <v>28</v>
      </c>
      <c r="Z38" s="26"/>
      <c r="AA38" s="26"/>
      <c r="AB38" s="27"/>
      <c r="AC38" s="1"/>
    </row>
  </sheetData>
  <printOptions/>
  <pageMargins left="0.75" right="0.75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8"/>
  <sheetViews>
    <sheetView workbookViewId="0" topLeftCell="A1">
      <selection activeCell="D17" sqref="D17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4" width="14.4218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3.8515625" style="0" customWidth="1"/>
    <col min="19" max="19" width="4.140625" style="0" customWidth="1"/>
    <col min="20" max="20" width="4.57421875" style="0" customWidth="1"/>
    <col min="21" max="21" width="3.8515625" style="0" customWidth="1"/>
    <col min="22" max="22" width="5.00390625" style="0" customWidth="1"/>
    <col min="23" max="23" width="4.8515625" style="0" customWidth="1"/>
    <col min="24" max="24" width="4.57421875" style="0" customWidth="1"/>
    <col min="25" max="25" width="4.140625" style="0" customWidth="1"/>
    <col min="26" max="26" width="3.421875" style="0" customWidth="1"/>
    <col min="27" max="27" width="5.00390625" style="0" customWidth="1"/>
    <col min="28" max="28" width="4.57421875" style="0" customWidth="1"/>
    <col min="29" max="29" width="4.421875" style="0" customWidth="1"/>
  </cols>
  <sheetData>
    <row r="2" ht="12.75">
      <c r="C2" s="33" t="s">
        <v>31</v>
      </c>
    </row>
    <row r="3" spans="4:29" ht="12.75">
      <c r="D3" s="10" t="s">
        <v>0</v>
      </c>
      <c r="E3" s="11" t="s">
        <v>35</v>
      </c>
      <c r="F3" s="11" t="s">
        <v>37</v>
      </c>
      <c r="G3" s="11"/>
      <c r="H3" s="11"/>
      <c r="I3" s="12"/>
      <c r="J3" s="1"/>
      <c r="K3" s="10" t="s">
        <v>3</v>
      </c>
      <c r="L3" s="11"/>
      <c r="M3" s="11"/>
      <c r="N3" s="11"/>
      <c r="O3" s="11"/>
      <c r="P3" s="11"/>
      <c r="Q3" s="11"/>
      <c r="R3" s="11"/>
      <c r="S3" s="12"/>
      <c r="T3" s="1"/>
      <c r="U3" s="1"/>
      <c r="V3" s="10" t="s">
        <v>23</v>
      </c>
      <c r="W3" s="11"/>
      <c r="X3" s="11" t="s">
        <v>89</v>
      </c>
      <c r="Y3" s="11"/>
      <c r="Z3" s="11"/>
      <c r="AA3" s="12"/>
      <c r="AB3" s="1"/>
      <c r="AC3" s="1"/>
    </row>
    <row r="4" spans="3:29" ht="12.75">
      <c r="C4" s="33" t="s">
        <v>29</v>
      </c>
      <c r="D4" s="10" t="s">
        <v>22</v>
      </c>
      <c r="E4" s="11"/>
      <c r="F4" s="11"/>
      <c r="G4" s="11"/>
      <c r="H4" s="11"/>
      <c r="I4" s="12"/>
      <c r="J4" s="1"/>
      <c r="K4" s="10" t="s">
        <v>4</v>
      </c>
      <c r="L4" s="11"/>
      <c r="M4" s="11" t="s">
        <v>33</v>
      </c>
      <c r="N4" s="12"/>
      <c r="O4" s="10" t="s">
        <v>6</v>
      </c>
      <c r="P4" s="11"/>
      <c r="Q4" s="11"/>
      <c r="R4" s="11"/>
      <c r="S4" s="12"/>
      <c r="T4" s="1"/>
      <c r="U4" s="1"/>
      <c r="V4" s="10" t="s">
        <v>8</v>
      </c>
      <c r="W4" s="11"/>
      <c r="X4" s="11" t="s">
        <v>90</v>
      </c>
      <c r="Y4" s="11"/>
      <c r="Z4" s="11"/>
      <c r="AA4" s="12"/>
      <c r="AB4" s="1"/>
      <c r="AC4" s="1"/>
    </row>
    <row r="5" spans="3:29" ht="12.75">
      <c r="C5" s="33" t="s">
        <v>30</v>
      </c>
      <c r="D5" s="10" t="s">
        <v>1</v>
      </c>
      <c r="E5" s="12"/>
      <c r="F5" s="10" t="s">
        <v>2</v>
      </c>
      <c r="G5" s="11"/>
      <c r="H5" s="11"/>
      <c r="I5" s="12"/>
      <c r="J5" s="1"/>
      <c r="K5" s="10" t="s">
        <v>5</v>
      </c>
      <c r="L5" s="11"/>
      <c r="M5" s="11" t="s">
        <v>36</v>
      </c>
      <c r="N5" s="12"/>
      <c r="O5" s="10" t="s">
        <v>7</v>
      </c>
      <c r="P5" s="11"/>
      <c r="Q5" s="11">
        <v>300</v>
      </c>
      <c r="R5" s="11"/>
      <c r="S5" s="12"/>
      <c r="T5" s="1"/>
      <c r="U5" s="1"/>
      <c r="V5" s="10" t="s">
        <v>9</v>
      </c>
      <c r="W5" s="11"/>
      <c r="X5" s="11"/>
      <c r="Y5" s="11"/>
      <c r="Z5" s="11"/>
      <c r="AA5" s="12"/>
      <c r="AB5" s="1"/>
      <c r="AC5" s="1"/>
    </row>
    <row r="6" ht="13.5" thickBot="1"/>
    <row r="7" spans="1:29" ht="75.75">
      <c r="A7" s="47" t="s">
        <v>10</v>
      </c>
      <c r="B7" s="48" t="s">
        <v>78</v>
      </c>
      <c r="C7" s="49" t="s">
        <v>79</v>
      </c>
      <c r="D7" s="49" t="s">
        <v>14</v>
      </c>
      <c r="E7" s="50">
        <v>1</v>
      </c>
      <c r="F7" s="51">
        <v>2</v>
      </c>
      <c r="G7" s="51">
        <v>3</v>
      </c>
      <c r="H7" s="51" t="s">
        <v>80</v>
      </c>
      <c r="I7" s="51" t="s">
        <v>81</v>
      </c>
      <c r="J7" s="51">
        <v>5</v>
      </c>
      <c r="K7" s="51">
        <v>6</v>
      </c>
      <c r="L7" s="51"/>
      <c r="M7" s="51">
        <v>7</v>
      </c>
      <c r="N7" s="51" t="s">
        <v>82</v>
      </c>
      <c r="O7" s="51" t="s">
        <v>83</v>
      </c>
      <c r="P7" s="51">
        <v>9</v>
      </c>
      <c r="Q7" s="51">
        <v>10</v>
      </c>
      <c r="R7" s="51">
        <v>11</v>
      </c>
      <c r="S7" s="51"/>
      <c r="T7" s="51"/>
      <c r="U7" s="51"/>
      <c r="V7" s="51"/>
      <c r="W7" s="52" t="s">
        <v>21</v>
      </c>
      <c r="X7" s="52" t="s">
        <v>20</v>
      </c>
      <c r="Y7" s="52" t="s">
        <v>19</v>
      </c>
      <c r="Z7" s="52" t="s">
        <v>18</v>
      </c>
      <c r="AA7" s="52" t="s">
        <v>17</v>
      </c>
      <c r="AB7" s="53" t="s">
        <v>16</v>
      </c>
      <c r="AC7" s="54" t="s">
        <v>15</v>
      </c>
    </row>
    <row r="8" spans="1:29" ht="13.5" thickBot="1">
      <c r="A8" s="55" t="s">
        <v>11</v>
      </c>
      <c r="B8" s="29"/>
      <c r="C8" s="30"/>
      <c r="D8" s="30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56"/>
    </row>
    <row r="9" spans="1:30" ht="12.75">
      <c r="A9" s="5">
        <v>1</v>
      </c>
      <c r="B9" s="66" t="s">
        <v>51</v>
      </c>
      <c r="C9" s="66" t="s">
        <v>76</v>
      </c>
      <c r="D9" s="46" t="s">
        <v>125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75" t="s">
        <v>123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/>
      <c r="T9" s="8"/>
      <c r="U9" s="8"/>
      <c r="V9" s="8"/>
      <c r="W9" s="8">
        <v>0</v>
      </c>
      <c r="X9" s="75" t="s">
        <v>124</v>
      </c>
      <c r="Y9" s="8"/>
      <c r="Z9" s="8"/>
      <c r="AA9" s="8"/>
      <c r="AB9" s="8"/>
      <c r="AC9" s="57"/>
      <c r="AD9">
        <v>10</v>
      </c>
    </row>
    <row r="10" spans="1:30" ht="12.75">
      <c r="A10" s="8">
        <v>2</v>
      </c>
      <c r="B10" s="67" t="s">
        <v>52</v>
      </c>
      <c r="C10" s="68" t="s">
        <v>64</v>
      </c>
      <c r="D10" s="41" t="s">
        <v>126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75" t="s">
        <v>127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/>
      <c r="T10" s="8"/>
      <c r="U10" s="8"/>
      <c r="V10" s="8"/>
      <c r="W10" s="8">
        <v>0</v>
      </c>
      <c r="X10" s="75" t="s">
        <v>128</v>
      </c>
      <c r="Y10" s="8"/>
      <c r="Z10" s="8"/>
      <c r="AA10" s="8"/>
      <c r="AB10" s="8"/>
      <c r="AC10" s="57"/>
      <c r="AD10">
        <v>7</v>
      </c>
    </row>
    <row r="11" spans="1:30" ht="12.75">
      <c r="A11" s="96">
        <v>3</v>
      </c>
      <c r="B11" s="102" t="s">
        <v>53</v>
      </c>
      <c r="C11" s="102" t="s">
        <v>65</v>
      </c>
      <c r="D11" s="103" t="s">
        <v>129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9" t="s">
        <v>130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/>
      <c r="T11" s="96"/>
      <c r="U11" s="96"/>
      <c r="V11" s="96"/>
      <c r="W11" s="96">
        <v>0</v>
      </c>
      <c r="X11" s="100" t="s">
        <v>131</v>
      </c>
      <c r="Y11" s="96"/>
      <c r="Z11" s="96"/>
      <c r="AA11" s="96"/>
      <c r="AB11" s="96"/>
      <c r="AC11" s="101"/>
      <c r="AD11" t="s">
        <v>165</v>
      </c>
    </row>
    <row r="12" spans="1:30" ht="12.75">
      <c r="A12" s="96">
        <v>4</v>
      </c>
      <c r="B12" s="97" t="s">
        <v>54</v>
      </c>
      <c r="C12" s="97" t="s">
        <v>66</v>
      </c>
      <c r="D12" s="98" t="s">
        <v>132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9" t="s">
        <v>133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/>
      <c r="T12" s="96"/>
      <c r="U12" s="96"/>
      <c r="V12" s="96"/>
      <c r="W12" s="96">
        <v>0</v>
      </c>
      <c r="X12" s="100" t="s">
        <v>134</v>
      </c>
      <c r="Y12" s="96"/>
      <c r="Z12" s="96"/>
      <c r="AA12" s="96"/>
      <c r="AB12" s="96"/>
      <c r="AC12" s="101"/>
      <c r="AD12" t="s">
        <v>164</v>
      </c>
    </row>
    <row r="13" spans="1:30" ht="12.75">
      <c r="A13" s="8">
        <v>5</v>
      </c>
      <c r="B13" s="70" t="s">
        <v>55</v>
      </c>
      <c r="C13" s="70" t="s">
        <v>67</v>
      </c>
      <c r="D13" s="40"/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75" t="s">
        <v>135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/>
      <c r="T13" s="8"/>
      <c r="U13" s="8"/>
      <c r="V13" s="8"/>
      <c r="W13" s="8">
        <v>0</v>
      </c>
      <c r="X13" s="75" t="s">
        <v>136</v>
      </c>
      <c r="Y13" s="8"/>
      <c r="Z13" s="8"/>
      <c r="AA13" s="8"/>
      <c r="AB13" s="8"/>
      <c r="AC13" s="57"/>
      <c r="AD13">
        <v>5</v>
      </c>
    </row>
    <row r="14" spans="1:29" ht="12.75">
      <c r="A14" s="8"/>
      <c r="B14" s="59" t="s">
        <v>56</v>
      </c>
      <c r="C14" s="70"/>
      <c r="D14" s="40"/>
      <c r="E14" s="8"/>
      <c r="F14" s="8"/>
      <c r="G14" s="8"/>
      <c r="H14" s="8"/>
      <c r="I14" s="8"/>
      <c r="J14" s="58"/>
      <c r="K14" s="8"/>
      <c r="L14" s="7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5"/>
      <c r="Y14" s="8"/>
      <c r="Z14" s="8"/>
      <c r="AA14" s="8"/>
      <c r="AB14" s="8"/>
      <c r="AC14" s="57"/>
    </row>
    <row r="15" spans="1:30" ht="12.75">
      <c r="A15" s="96">
        <v>6</v>
      </c>
      <c r="B15" s="97" t="s">
        <v>57</v>
      </c>
      <c r="C15" s="97" t="s">
        <v>68</v>
      </c>
      <c r="D15" s="98" t="s">
        <v>137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9" t="s">
        <v>141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/>
      <c r="T15" s="96"/>
      <c r="U15" s="96"/>
      <c r="V15" s="96"/>
      <c r="W15" s="96">
        <v>0</v>
      </c>
      <c r="X15" s="100" t="s">
        <v>142</v>
      </c>
      <c r="Y15" s="96"/>
      <c r="Z15" s="96"/>
      <c r="AA15" s="96"/>
      <c r="AB15" s="96"/>
      <c r="AC15" s="101"/>
      <c r="AD15" t="s">
        <v>163</v>
      </c>
    </row>
    <row r="16" spans="1:30" ht="12.75">
      <c r="A16" s="8">
        <v>7</v>
      </c>
      <c r="B16" s="67" t="s">
        <v>58</v>
      </c>
      <c r="C16" s="67" t="s">
        <v>69</v>
      </c>
      <c r="D16" s="38" t="s">
        <v>138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75" t="s">
        <v>143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/>
      <c r="T16" s="8"/>
      <c r="U16" s="8"/>
      <c r="V16" s="8"/>
      <c r="W16" s="8">
        <v>0</v>
      </c>
      <c r="X16" s="75" t="s">
        <v>144</v>
      </c>
      <c r="Y16" s="8"/>
      <c r="Z16" s="8"/>
      <c r="AA16" s="8"/>
      <c r="AB16" s="8"/>
      <c r="AC16" s="8"/>
      <c r="AD16">
        <v>8</v>
      </c>
    </row>
    <row r="17" spans="1:30" ht="12.75">
      <c r="A17" s="8">
        <v>8</v>
      </c>
      <c r="B17" s="71" t="s">
        <v>59</v>
      </c>
      <c r="C17" s="71" t="s">
        <v>70</v>
      </c>
      <c r="D17" s="39" t="s">
        <v>125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75" t="s">
        <v>145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/>
      <c r="T17" s="8"/>
      <c r="U17" s="8"/>
      <c r="V17" s="8"/>
      <c r="W17" s="8">
        <v>0</v>
      </c>
      <c r="X17" s="75" t="s">
        <v>146</v>
      </c>
      <c r="Y17" s="8"/>
      <c r="Z17" s="8"/>
      <c r="AA17" s="8"/>
      <c r="AB17" s="8"/>
      <c r="AC17" s="8"/>
      <c r="AD17">
        <v>11</v>
      </c>
    </row>
    <row r="18" spans="1:30" ht="12.75">
      <c r="A18" s="8">
        <v>9</v>
      </c>
      <c r="B18" s="72" t="s">
        <v>60</v>
      </c>
      <c r="C18" s="71" t="s">
        <v>71</v>
      </c>
      <c r="D18" s="39" t="s">
        <v>125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75" t="s">
        <v>147</v>
      </c>
      <c r="M18" s="8">
        <v>0</v>
      </c>
      <c r="N18" s="8">
        <v>0</v>
      </c>
      <c r="O18" s="8">
        <v>4</v>
      </c>
      <c r="P18" s="8">
        <v>0</v>
      </c>
      <c r="Q18" s="8">
        <v>0</v>
      </c>
      <c r="R18" s="8">
        <v>0</v>
      </c>
      <c r="S18" s="8"/>
      <c r="T18" s="8"/>
      <c r="U18" s="8"/>
      <c r="V18" s="8"/>
      <c r="W18" s="8">
        <v>4</v>
      </c>
      <c r="X18" s="75" t="s">
        <v>148</v>
      </c>
      <c r="Y18" s="8"/>
      <c r="Z18" s="8"/>
      <c r="AA18" s="8"/>
      <c r="AB18" s="8"/>
      <c r="AC18" s="8"/>
      <c r="AD18">
        <v>13</v>
      </c>
    </row>
    <row r="19" spans="1:30" ht="12.75">
      <c r="A19" s="8">
        <v>10</v>
      </c>
      <c r="B19" s="70" t="s">
        <v>61</v>
      </c>
      <c r="C19" s="73" t="s">
        <v>72</v>
      </c>
      <c r="D19" s="42" t="s">
        <v>139</v>
      </c>
      <c r="E19" s="8">
        <v>0</v>
      </c>
      <c r="F19" s="8" t="s">
        <v>149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75" t="s">
        <v>150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8</v>
      </c>
      <c r="X19" s="75" t="s">
        <v>150</v>
      </c>
      <c r="Y19" s="8"/>
      <c r="Z19" s="8"/>
      <c r="AA19" s="8"/>
      <c r="AB19" s="8"/>
      <c r="AC19" s="8"/>
      <c r="AD19">
        <v>14</v>
      </c>
    </row>
    <row r="20" spans="1:29" ht="12.75">
      <c r="A20" s="8"/>
      <c r="B20" s="59" t="s">
        <v>56</v>
      </c>
      <c r="C20" s="73"/>
      <c r="D20" s="42"/>
      <c r="E20" s="8"/>
      <c r="F20" s="8"/>
      <c r="G20" s="8"/>
      <c r="H20" s="8"/>
      <c r="I20" s="8"/>
      <c r="J20" s="8"/>
      <c r="K20" s="8"/>
      <c r="L20" s="75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5"/>
      <c r="Y20" s="8"/>
      <c r="Z20" s="8"/>
      <c r="AA20" s="8"/>
      <c r="AB20" s="8"/>
      <c r="AC20" s="8"/>
    </row>
    <row r="21" spans="1:30" ht="12.75">
      <c r="A21" s="8">
        <v>11</v>
      </c>
      <c r="B21" s="70" t="s">
        <v>62</v>
      </c>
      <c r="C21" s="73" t="s">
        <v>73</v>
      </c>
      <c r="D21" s="42" t="s">
        <v>138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75" t="s">
        <v>153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/>
      <c r="T21" s="8"/>
      <c r="U21" s="8"/>
      <c r="V21" s="8"/>
      <c r="W21" s="8">
        <v>0</v>
      </c>
      <c r="X21" s="75" t="s">
        <v>154</v>
      </c>
      <c r="Y21" s="8"/>
      <c r="Z21" s="8"/>
      <c r="AA21" s="8"/>
      <c r="AB21" s="8"/>
      <c r="AC21" s="8"/>
      <c r="AD21">
        <v>9</v>
      </c>
    </row>
    <row r="22" spans="1:30" ht="12.75">
      <c r="A22" s="8">
        <v>12</v>
      </c>
      <c r="B22" s="70" t="s">
        <v>41</v>
      </c>
      <c r="C22" s="70" t="s">
        <v>74</v>
      </c>
      <c r="D22" s="40" t="s">
        <v>140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75" t="s">
        <v>155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/>
      <c r="T22" s="8"/>
      <c r="U22" s="8"/>
      <c r="V22" s="8"/>
      <c r="W22" s="8">
        <v>0</v>
      </c>
      <c r="X22" s="75" t="s">
        <v>156</v>
      </c>
      <c r="Y22" s="8"/>
      <c r="Z22" s="8"/>
      <c r="AA22" s="8"/>
      <c r="AB22" s="8"/>
      <c r="AC22" s="8"/>
      <c r="AD22">
        <v>6</v>
      </c>
    </row>
    <row r="23" spans="1:29" ht="12.75">
      <c r="A23" s="8">
        <v>13</v>
      </c>
      <c r="B23" s="69" t="s">
        <v>53</v>
      </c>
      <c r="C23" s="74" t="s">
        <v>75</v>
      </c>
      <c r="D23" s="36" t="s">
        <v>129</v>
      </c>
      <c r="E23" s="8" t="s">
        <v>149</v>
      </c>
      <c r="F23" s="8">
        <v>0</v>
      </c>
      <c r="G23" s="8">
        <v>0</v>
      </c>
      <c r="H23" s="8" t="s">
        <v>157</v>
      </c>
      <c r="I23" s="8" t="s">
        <v>158</v>
      </c>
      <c r="J23" s="8"/>
      <c r="K23" s="8"/>
      <c r="L23" s="7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5"/>
      <c r="Y23" s="8"/>
      <c r="Z23" s="8"/>
      <c r="AA23" s="8"/>
      <c r="AB23" s="8"/>
      <c r="AC23" s="8"/>
    </row>
    <row r="24" spans="1:30" ht="12.75">
      <c r="A24" s="8">
        <v>14</v>
      </c>
      <c r="B24" s="71" t="s">
        <v>51</v>
      </c>
      <c r="C24" s="71" t="s">
        <v>63</v>
      </c>
      <c r="D24" s="39" t="s">
        <v>125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75" t="s">
        <v>159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/>
      <c r="T24" s="8"/>
      <c r="U24" s="8"/>
      <c r="V24" s="8"/>
      <c r="W24" s="8">
        <v>0</v>
      </c>
      <c r="X24" s="75" t="s">
        <v>160</v>
      </c>
      <c r="Y24" s="8"/>
      <c r="Z24" s="8"/>
      <c r="AA24" s="8"/>
      <c r="AB24" s="8"/>
      <c r="AC24" s="8"/>
      <c r="AD24">
        <v>4</v>
      </c>
    </row>
    <row r="25" spans="1:30" ht="12.75">
      <c r="A25" s="8">
        <v>15</v>
      </c>
      <c r="B25" s="67" t="s">
        <v>52</v>
      </c>
      <c r="C25" s="68" t="s">
        <v>77</v>
      </c>
      <c r="D25" s="41" t="s">
        <v>126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75" t="s">
        <v>161</v>
      </c>
      <c r="M25" s="8">
        <v>0</v>
      </c>
      <c r="N25" s="8">
        <v>0</v>
      </c>
      <c r="O25" s="8">
        <v>0</v>
      </c>
      <c r="P25" s="8">
        <v>4</v>
      </c>
      <c r="Q25" s="8">
        <v>0</v>
      </c>
      <c r="R25" s="8">
        <v>0</v>
      </c>
      <c r="S25" s="8"/>
      <c r="T25" s="8"/>
      <c r="U25" s="8"/>
      <c r="V25" s="8"/>
      <c r="W25" s="8">
        <v>4</v>
      </c>
      <c r="X25" s="75" t="s">
        <v>162</v>
      </c>
      <c r="Y25" s="8"/>
      <c r="Z25" s="8"/>
      <c r="AA25" s="8"/>
      <c r="AB25" s="8"/>
      <c r="AC25" s="8"/>
      <c r="AD25">
        <v>12</v>
      </c>
    </row>
    <row r="26" spans="1:29" ht="12.75">
      <c r="A26" s="8"/>
      <c r="B26" s="8"/>
      <c r="C26" s="8"/>
      <c r="D26" s="8"/>
      <c r="E26" s="5"/>
      <c r="F26" s="5"/>
      <c r="G26" s="5"/>
      <c r="H26" s="5"/>
      <c r="I26" s="5"/>
      <c r="J26" s="5"/>
      <c r="K26" s="5"/>
      <c r="L26" s="61"/>
      <c r="M26" s="5"/>
      <c r="N26" s="19"/>
      <c r="O26" s="5"/>
      <c r="P26" s="5"/>
      <c r="Q26" s="5"/>
      <c r="R26" s="5"/>
      <c r="S26" s="5"/>
      <c r="T26" s="5"/>
      <c r="U26" s="5"/>
      <c r="V26" s="5"/>
      <c r="W26" s="5"/>
      <c r="X26" s="61"/>
      <c r="Y26" s="5"/>
      <c r="Z26" s="5"/>
      <c r="AA26" s="5"/>
      <c r="AB26" s="20"/>
      <c r="AC26" s="5"/>
    </row>
    <row r="27" spans="1:29" ht="12.75">
      <c r="A27" s="8"/>
      <c r="B27" s="8"/>
      <c r="C27" s="8"/>
      <c r="D27" s="8"/>
      <c r="E27" s="4"/>
      <c r="F27" s="4"/>
      <c r="G27" s="13"/>
      <c r="H27" s="13"/>
      <c r="I27" s="13"/>
      <c r="J27" s="13"/>
      <c r="K27" s="13"/>
      <c r="L27" s="13"/>
      <c r="M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C27" s="4"/>
    </row>
    <row r="28" spans="1:29" ht="12.75">
      <c r="A28" s="8"/>
      <c r="B28" s="8"/>
      <c r="C28" s="8"/>
      <c r="D28" s="8"/>
      <c r="E28" s="5"/>
      <c r="F28" s="5"/>
      <c r="G28" s="5"/>
      <c r="H28" s="5"/>
      <c r="I28" s="5"/>
      <c r="J28" s="5"/>
      <c r="K28" s="5"/>
      <c r="L28" s="5"/>
      <c r="M28" s="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C28" s="5"/>
    </row>
    <row r="29" spans="1:29" ht="12.75">
      <c r="A29" s="8"/>
      <c r="B29" s="8"/>
      <c r="C29" s="8"/>
      <c r="D29" s="8"/>
      <c r="E29" s="4"/>
      <c r="F29" s="4"/>
      <c r="G29" s="4"/>
      <c r="H29" s="4"/>
      <c r="I29" s="4"/>
      <c r="J29" s="4"/>
      <c r="K29" s="4"/>
      <c r="L29" s="4"/>
      <c r="M29" s="4"/>
      <c r="N29" s="1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7"/>
      <c r="AC29" s="4"/>
    </row>
    <row r="30" spans="1:29" ht="12.75">
      <c r="A30" s="8"/>
      <c r="B30" s="8"/>
      <c r="C30" s="8"/>
      <c r="D30" s="8"/>
      <c r="E30" s="5"/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0"/>
      <c r="AC30" s="5"/>
    </row>
    <row r="31" spans="1:29" ht="12.75">
      <c r="A31" s="8"/>
      <c r="B31" s="8"/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8"/>
      <c r="B32" s="8"/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8"/>
      <c r="B33" s="8"/>
      <c r="C33" s="8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8"/>
      <c r="B34" s="8"/>
      <c r="C34" s="8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3"/>
      <c r="AB34" s="5"/>
      <c r="AC34" s="5"/>
    </row>
    <row r="35" spans="1:29" ht="12.75">
      <c r="A35" s="8"/>
      <c r="B35" s="8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5"/>
      <c r="AA35" s="4"/>
      <c r="AB35" s="4"/>
      <c r="AC35" s="4"/>
    </row>
    <row r="36" spans="1:29" ht="12.75">
      <c r="A36" s="8"/>
      <c r="B36" s="8"/>
      <c r="C36" s="8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  <c r="AA36" s="5"/>
      <c r="AB36" s="5"/>
      <c r="AC36" s="5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2" t="s">
        <v>27</v>
      </c>
      <c r="Z37" s="23"/>
      <c r="AA37" s="23"/>
      <c r="AB37" s="24"/>
      <c r="AC37" s="1"/>
    </row>
    <row r="38" spans="1:29" ht="12.75">
      <c r="A38" s="1"/>
      <c r="B38" s="10" t="s">
        <v>24</v>
      </c>
      <c r="C38" s="11"/>
      <c r="D38" s="12"/>
      <c r="E38" s="1"/>
      <c r="F38" s="10" t="s">
        <v>25</v>
      </c>
      <c r="G38" s="11"/>
      <c r="H38" s="11"/>
      <c r="I38" s="11"/>
      <c r="J38" s="11"/>
      <c r="K38" s="11"/>
      <c r="L38" s="11"/>
      <c r="M38" s="12"/>
      <c r="N38" s="1"/>
      <c r="O38" s="10" t="s">
        <v>26</v>
      </c>
      <c r="P38" s="11"/>
      <c r="Q38" s="11"/>
      <c r="R38" s="11"/>
      <c r="S38" s="11"/>
      <c r="T38" s="11"/>
      <c r="U38" s="11"/>
      <c r="V38" s="11"/>
      <c r="W38" s="12"/>
      <c r="X38" s="1"/>
      <c r="Y38" s="25" t="s">
        <v>28</v>
      </c>
      <c r="Z38" s="26"/>
      <c r="AA38" s="26"/>
      <c r="AB38" s="27"/>
      <c r="AC38" s="1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7"/>
  <sheetViews>
    <sheetView workbookViewId="0" topLeftCell="A7">
      <selection activeCell="D13" sqref="D1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4.421875" style="0" customWidth="1"/>
    <col min="4" max="4" width="15.4218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3.8515625" style="0" customWidth="1"/>
    <col min="19" max="19" width="4.140625" style="0" customWidth="1"/>
    <col min="20" max="20" width="4.57421875" style="0" customWidth="1"/>
    <col min="21" max="21" width="3.8515625" style="0" customWidth="1"/>
    <col min="22" max="22" width="5.00390625" style="0" customWidth="1"/>
    <col min="23" max="23" width="4.8515625" style="0" customWidth="1"/>
    <col min="24" max="24" width="7.7109375" style="0" customWidth="1"/>
    <col min="25" max="25" width="4.140625" style="0" customWidth="1"/>
    <col min="26" max="27" width="3.421875" style="0" customWidth="1"/>
    <col min="28" max="28" width="4.57421875" style="0" customWidth="1"/>
    <col min="29" max="29" width="4.421875" style="0" customWidth="1"/>
  </cols>
  <sheetData>
    <row r="2" ht="12.75">
      <c r="C2" s="33" t="s">
        <v>31</v>
      </c>
    </row>
    <row r="3" spans="4:29" ht="12.75">
      <c r="D3" s="10" t="s">
        <v>0</v>
      </c>
      <c r="E3" s="11" t="s">
        <v>91</v>
      </c>
      <c r="F3" s="11"/>
      <c r="G3" s="11"/>
      <c r="H3" s="11"/>
      <c r="I3" s="12"/>
      <c r="J3" s="1"/>
      <c r="K3" s="10" t="s">
        <v>3</v>
      </c>
      <c r="L3" s="11"/>
      <c r="M3" s="11"/>
      <c r="N3" s="11"/>
      <c r="O3" s="11"/>
      <c r="P3" s="11"/>
      <c r="Q3" s="11"/>
      <c r="R3" s="11"/>
      <c r="S3" s="12"/>
      <c r="T3" s="1"/>
      <c r="U3" s="1"/>
      <c r="V3" s="10" t="s">
        <v>23</v>
      </c>
      <c r="W3" s="11"/>
      <c r="X3" s="11">
        <v>420</v>
      </c>
      <c r="Y3" s="11"/>
      <c r="Z3" s="11"/>
      <c r="AA3" s="12"/>
      <c r="AB3" s="1"/>
      <c r="AC3" s="1"/>
    </row>
    <row r="4" spans="3:29" ht="12.75">
      <c r="C4" s="45" t="s">
        <v>29</v>
      </c>
      <c r="D4" s="10" t="s">
        <v>22</v>
      </c>
      <c r="E4" s="11"/>
      <c r="F4" s="11"/>
      <c r="G4" s="11"/>
      <c r="H4" s="11"/>
      <c r="I4" s="12"/>
      <c r="J4" s="1"/>
      <c r="K4" s="10" t="s">
        <v>4</v>
      </c>
      <c r="L4" s="11"/>
      <c r="M4" s="11" t="s">
        <v>33</v>
      </c>
      <c r="N4" s="12"/>
      <c r="O4" s="10" t="s">
        <v>6</v>
      </c>
      <c r="P4" s="11"/>
      <c r="Q4" s="11"/>
      <c r="R4" s="11"/>
      <c r="S4" s="12"/>
      <c r="T4" s="1"/>
      <c r="U4" s="1"/>
      <c r="V4" s="10" t="s">
        <v>8</v>
      </c>
      <c r="W4" s="11"/>
      <c r="X4" s="11" t="s">
        <v>86</v>
      </c>
      <c r="Y4" s="11"/>
      <c r="Z4" s="11"/>
      <c r="AA4" s="12"/>
      <c r="AB4" s="1"/>
      <c r="AC4" s="1"/>
    </row>
    <row r="5" spans="3:29" ht="12.75">
      <c r="C5" s="45" t="s">
        <v>30</v>
      </c>
      <c r="D5" s="10" t="s">
        <v>1</v>
      </c>
      <c r="E5" s="12"/>
      <c r="F5" s="10" t="s">
        <v>2</v>
      </c>
      <c r="G5" s="11"/>
      <c r="H5" s="11"/>
      <c r="I5" s="12"/>
      <c r="J5" s="1"/>
      <c r="K5" s="10" t="s">
        <v>5</v>
      </c>
      <c r="L5" s="11"/>
      <c r="M5" s="11" t="s">
        <v>36</v>
      </c>
      <c r="N5" s="12"/>
      <c r="O5" s="10" t="s">
        <v>7</v>
      </c>
      <c r="P5" s="11"/>
      <c r="Q5" s="11" t="s">
        <v>87</v>
      </c>
      <c r="R5" s="11"/>
      <c r="S5" s="12"/>
      <c r="T5" s="1"/>
      <c r="U5" s="1"/>
      <c r="V5" s="10" t="s">
        <v>9</v>
      </c>
      <c r="W5" s="11"/>
      <c r="X5" s="11"/>
      <c r="Y5" s="11"/>
      <c r="Z5" s="11"/>
      <c r="AA5" s="12"/>
      <c r="AB5" s="1"/>
      <c r="AC5" s="1"/>
    </row>
    <row r="7" spans="1:29" ht="75.75">
      <c r="A7" s="2" t="s">
        <v>10</v>
      </c>
      <c r="B7" s="16" t="s">
        <v>78</v>
      </c>
      <c r="C7" s="22" t="s">
        <v>79</v>
      </c>
      <c r="D7" s="22" t="s">
        <v>14</v>
      </c>
      <c r="E7" s="15">
        <v>1</v>
      </c>
      <c r="F7" s="4">
        <v>2</v>
      </c>
      <c r="G7" s="4">
        <v>3</v>
      </c>
      <c r="H7" s="4">
        <v>4</v>
      </c>
      <c r="I7" s="4">
        <v>5</v>
      </c>
      <c r="J7" s="4" t="s">
        <v>84</v>
      </c>
      <c r="K7" s="4" t="s">
        <v>85</v>
      </c>
      <c r="L7" s="4">
        <v>7</v>
      </c>
      <c r="M7" s="4" t="s">
        <v>82</v>
      </c>
      <c r="N7" s="4" t="s">
        <v>83</v>
      </c>
      <c r="O7" s="4">
        <v>9</v>
      </c>
      <c r="P7" s="4">
        <v>10</v>
      </c>
      <c r="Q7" s="4">
        <v>11</v>
      </c>
      <c r="R7" s="4"/>
      <c r="S7" s="4"/>
      <c r="T7" s="4"/>
      <c r="U7" s="4"/>
      <c r="V7" s="4"/>
      <c r="W7" s="6" t="s">
        <v>21</v>
      </c>
      <c r="X7" s="6" t="s">
        <v>20</v>
      </c>
      <c r="Y7" s="6" t="s">
        <v>19</v>
      </c>
      <c r="Z7" s="6" t="s">
        <v>18</v>
      </c>
      <c r="AA7" s="6" t="s">
        <v>17</v>
      </c>
      <c r="AB7" s="34" t="s">
        <v>16</v>
      </c>
      <c r="AC7" s="34" t="s">
        <v>15</v>
      </c>
    </row>
    <row r="8" spans="1:29" ht="13.5" thickBot="1">
      <c r="A8" s="28" t="s">
        <v>11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/>
    </row>
    <row r="9" spans="1:29" ht="15">
      <c r="A9" s="76">
        <v>1</v>
      </c>
      <c r="B9" s="77" t="s">
        <v>52</v>
      </c>
      <c r="C9" s="78" t="s">
        <v>64</v>
      </c>
      <c r="D9" s="106" t="s">
        <v>126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/>
      <c r="S9" s="76"/>
      <c r="T9" s="79"/>
      <c r="U9" s="76"/>
      <c r="V9" s="76"/>
      <c r="W9" s="76">
        <v>0</v>
      </c>
      <c r="X9" s="104" t="s">
        <v>169</v>
      </c>
      <c r="Y9" s="76"/>
      <c r="Z9" s="76"/>
      <c r="AA9" s="76"/>
      <c r="AB9" s="76"/>
      <c r="AC9" s="80"/>
    </row>
    <row r="10" spans="1:29" ht="15">
      <c r="A10" s="81">
        <v>2</v>
      </c>
      <c r="B10" s="82" t="s">
        <v>51</v>
      </c>
      <c r="C10" s="82" t="s">
        <v>76</v>
      </c>
      <c r="D10" s="68" t="s">
        <v>125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4</v>
      </c>
      <c r="P10" s="81">
        <v>0</v>
      </c>
      <c r="Q10" s="81">
        <v>0</v>
      </c>
      <c r="R10" s="81"/>
      <c r="S10" s="81"/>
      <c r="T10" s="81"/>
      <c r="U10" s="81"/>
      <c r="V10" s="81"/>
      <c r="W10" s="81">
        <v>4</v>
      </c>
      <c r="X10" s="105" t="s">
        <v>170</v>
      </c>
      <c r="Y10" s="81"/>
      <c r="Z10" s="81"/>
      <c r="AA10" s="81"/>
      <c r="AB10" s="81"/>
      <c r="AC10" s="84"/>
    </row>
    <row r="11" spans="1:29" ht="15">
      <c r="A11" s="81">
        <v>3</v>
      </c>
      <c r="B11" s="82" t="s">
        <v>53</v>
      </c>
      <c r="C11" s="82" t="s">
        <v>65</v>
      </c>
      <c r="D11" s="69" t="s">
        <v>129</v>
      </c>
      <c r="E11" s="107">
        <v>0</v>
      </c>
      <c r="F11" s="108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 t="s">
        <v>149</v>
      </c>
      <c r="N11" s="81">
        <v>0</v>
      </c>
      <c r="O11" s="81">
        <v>0</v>
      </c>
      <c r="P11" s="81" t="s">
        <v>171</v>
      </c>
      <c r="Q11" s="81"/>
      <c r="R11" s="81"/>
      <c r="S11" s="81"/>
      <c r="T11" s="81"/>
      <c r="U11" s="81"/>
      <c r="V11" s="81"/>
      <c r="W11" s="81"/>
      <c r="X11" s="105"/>
      <c r="Y11" s="81"/>
      <c r="Z11" s="81"/>
      <c r="AA11" s="81"/>
      <c r="AB11" s="81"/>
      <c r="AC11" s="84"/>
    </row>
    <row r="12" spans="1:29" ht="15">
      <c r="A12" s="81">
        <v>4</v>
      </c>
      <c r="B12" s="86" t="s">
        <v>61</v>
      </c>
      <c r="C12" s="87" t="s">
        <v>72</v>
      </c>
      <c r="D12" s="67" t="s">
        <v>139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 t="s">
        <v>149</v>
      </c>
      <c r="N12" s="81" t="s">
        <v>157</v>
      </c>
      <c r="O12" s="81" t="s">
        <v>172</v>
      </c>
      <c r="P12" s="81"/>
      <c r="Q12" s="81"/>
      <c r="R12" s="81"/>
      <c r="S12" s="81"/>
      <c r="T12" s="81"/>
      <c r="U12" s="81"/>
      <c r="V12" s="81"/>
      <c r="W12" s="81"/>
      <c r="X12" s="105"/>
      <c r="Y12" s="81"/>
      <c r="Z12" s="81"/>
      <c r="AA12" s="81"/>
      <c r="AB12" s="81"/>
      <c r="AC12" s="84"/>
    </row>
    <row r="13" spans="1:29" ht="15">
      <c r="A13" s="81">
        <v>5</v>
      </c>
      <c r="B13" s="89" t="s">
        <v>55</v>
      </c>
      <c r="C13" s="89" t="s">
        <v>67</v>
      </c>
      <c r="D13" s="70" t="s">
        <v>140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/>
      <c r="S13" s="81"/>
      <c r="T13" s="81"/>
      <c r="U13" s="81"/>
      <c r="V13" s="81"/>
      <c r="W13" s="81">
        <v>0</v>
      </c>
      <c r="X13" s="105" t="s">
        <v>173</v>
      </c>
      <c r="Y13" s="81"/>
      <c r="Z13" s="81"/>
      <c r="AA13" s="81"/>
      <c r="AB13" s="81"/>
      <c r="AC13" s="84"/>
    </row>
    <row r="14" spans="1:29" ht="15.75">
      <c r="A14" s="81"/>
      <c r="B14" s="90" t="s">
        <v>56</v>
      </c>
      <c r="C14" s="89"/>
      <c r="D14" s="70"/>
      <c r="E14" s="81"/>
      <c r="F14" s="81"/>
      <c r="G14" s="81"/>
      <c r="H14" s="81"/>
      <c r="I14" s="81"/>
      <c r="J14" s="9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105"/>
      <c r="Y14" s="81"/>
      <c r="Z14" s="81"/>
      <c r="AA14" s="81"/>
      <c r="AB14" s="81"/>
      <c r="AC14" s="84"/>
    </row>
    <row r="15" spans="1:29" ht="15">
      <c r="A15" s="81">
        <v>6</v>
      </c>
      <c r="B15" s="89" t="s">
        <v>41</v>
      </c>
      <c r="C15" s="89" t="s">
        <v>74</v>
      </c>
      <c r="D15" s="67" t="s">
        <v>140</v>
      </c>
      <c r="E15" s="81">
        <v>0</v>
      </c>
      <c r="F15" s="81" t="s">
        <v>157</v>
      </c>
      <c r="G15" s="81" t="s">
        <v>174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105"/>
      <c r="Y15" s="81"/>
      <c r="Z15" s="81"/>
      <c r="AA15" s="81"/>
      <c r="AB15" s="81"/>
      <c r="AC15" s="84"/>
    </row>
    <row r="16" spans="1:29" ht="15">
      <c r="A16" s="81">
        <v>7</v>
      </c>
      <c r="B16" s="89" t="s">
        <v>58</v>
      </c>
      <c r="C16" s="89" t="s">
        <v>69</v>
      </c>
      <c r="D16" s="67" t="s">
        <v>138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4</v>
      </c>
      <c r="L16" s="81">
        <v>4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/>
      <c r="S16" s="81"/>
      <c r="T16" s="81"/>
      <c r="U16" s="81"/>
      <c r="V16" s="81"/>
      <c r="W16" s="81">
        <v>8</v>
      </c>
      <c r="X16" s="105" t="s">
        <v>175</v>
      </c>
      <c r="Y16" s="81"/>
      <c r="Z16" s="81"/>
      <c r="AA16" s="81"/>
      <c r="AB16" s="81"/>
      <c r="AC16" s="81"/>
    </row>
    <row r="17" spans="1:29" ht="15">
      <c r="A17" s="81">
        <v>8</v>
      </c>
      <c r="B17" s="88" t="s">
        <v>57</v>
      </c>
      <c r="C17" s="88" t="s">
        <v>68</v>
      </c>
      <c r="D17" s="71" t="s">
        <v>168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/>
      <c r="S17" s="81"/>
      <c r="T17" s="81"/>
      <c r="U17" s="81"/>
      <c r="V17" s="81"/>
      <c r="W17" s="81">
        <v>0</v>
      </c>
      <c r="X17" s="105" t="s">
        <v>176</v>
      </c>
      <c r="Y17" s="81"/>
      <c r="Z17" s="81"/>
      <c r="AA17" s="81"/>
      <c r="AB17" s="81"/>
      <c r="AC17" s="81"/>
    </row>
    <row r="18" spans="1:29" ht="15">
      <c r="A18" s="81">
        <v>9</v>
      </c>
      <c r="B18" s="82" t="s">
        <v>59</v>
      </c>
      <c r="C18" s="82" t="s">
        <v>70</v>
      </c>
      <c r="D18" s="71" t="s">
        <v>125</v>
      </c>
      <c r="E18" s="81">
        <v>0</v>
      </c>
      <c r="F18" s="81">
        <v>4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/>
      <c r="S18" s="81"/>
      <c r="T18" s="81"/>
      <c r="U18" s="81"/>
      <c r="V18" s="81"/>
      <c r="W18" s="81">
        <v>4</v>
      </c>
      <c r="X18" s="105" t="s">
        <v>177</v>
      </c>
      <c r="Y18" s="81"/>
      <c r="Z18" s="81"/>
      <c r="AA18" s="81"/>
      <c r="AB18" s="81"/>
      <c r="AC18" s="81"/>
    </row>
    <row r="19" spans="1:29" ht="15">
      <c r="A19" s="81">
        <v>10</v>
      </c>
      <c r="B19" s="92" t="s">
        <v>60</v>
      </c>
      <c r="C19" s="82" t="s">
        <v>71</v>
      </c>
      <c r="D19" s="73" t="s">
        <v>125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4</v>
      </c>
      <c r="P19" s="81">
        <v>0</v>
      </c>
      <c r="Q19" s="81">
        <v>0</v>
      </c>
      <c r="R19" s="81"/>
      <c r="S19" s="81"/>
      <c r="T19" s="81"/>
      <c r="U19" s="81"/>
      <c r="V19" s="81"/>
      <c r="W19" s="81">
        <v>4</v>
      </c>
      <c r="X19" s="105" t="s">
        <v>178</v>
      </c>
      <c r="Y19" s="81"/>
      <c r="Z19" s="81"/>
      <c r="AA19" s="81"/>
      <c r="AB19" s="81"/>
      <c r="AC19" s="81"/>
    </row>
    <row r="20" spans="1:29" ht="15">
      <c r="A20" s="81"/>
      <c r="B20" s="93" t="s">
        <v>56</v>
      </c>
      <c r="C20" s="82"/>
      <c r="D20" s="7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05"/>
      <c r="Y20" s="81"/>
      <c r="Z20" s="81"/>
      <c r="AA20" s="81"/>
      <c r="AB20" s="81"/>
      <c r="AC20" s="81"/>
    </row>
    <row r="21" spans="1:29" ht="15">
      <c r="A21" s="81">
        <v>11</v>
      </c>
      <c r="B21" s="86" t="s">
        <v>62</v>
      </c>
      <c r="C21" s="87" t="s">
        <v>73</v>
      </c>
      <c r="D21" s="70" t="s">
        <v>138</v>
      </c>
      <c r="E21" s="81">
        <v>0</v>
      </c>
      <c r="F21" s="81" t="s">
        <v>149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 t="s">
        <v>179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105"/>
      <c r="Y21" s="81"/>
      <c r="Z21" s="81"/>
      <c r="AA21" s="81"/>
      <c r="AB21" s="81"/>
      <c r="AC21" s="81"/>
    </row>
    <row r="22" spans="1:29" ht="15">
      <c r="A22" s="81">
        <v>12</v>
      </c>
      <c r="B22" s="88" t="s">
        <v>54</v>
      </c>
      <c r="C22" s="88" t="s">
        <v>66</v>
      </c>
      <c r="D22" s="74" t="s">
        <v>132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/>
      <c r="S22" s="81"/>
      <c r="T22" s="81"/>
      <c r="U22" s="81"/>
      <c r="V22" s="81"/>
      <c r="W22" s="81">
        <v>0</v>
      </c>
      <c r="X22" s="105" t="s">
        <v>180</v>
      </c>
      <c r="Y22" s="81"/>
      <c r="Z22" s="81"/>
      <c r="AA22" s="81"/>
      <c r="AB22" s="81"/>
      <c r="AC22" s="81"/>
    </row>
    <row r="23" spans="1:29" ht="15">
      <c r="A23" s="81">
        <v>13</v>
      </c>
      <c r="B23" s="88" t="s">
        <v>52</v>
      </c>
      <c r="C23" s="83" t="s">
        <v>77</v>
      </c>
      <c r="D23" s="71" t="s">
        <v>126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/>
      <c r="S23" s="81"/>
      <c r="T23" s="81"/>
      <c r="U23" s="81"/>
      <c r="V23" s="81"/>
      <c r="W23" s="81">
        <v>0</v>
      </c>
      <c r="X23" s="105" t="s">
        <v>181</v>
      </c>
      <c r="Y23" s="81"/>
      <c r="Z23" s="81"/>
      <c r="AA23" s="105"/>
      <c r="AB23" s="81"/>
      <c r="AC23" s="81"/>
    </row>
    <row r="24" spans="1:29" ht="15">
      <c r="A24" s="81">
        <v>14</v>
      </c>
      <c r="B24" s="82" t="s">
        <v>51</v>
      </c>
      <c r="C24" s="82" t="s">
        <v>63</v>
      </c>
      <c r="D24" s="68" t="s">
        <v>125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/>
      <c r="S24" s="81"/>
      <c r="T24" s="81"/>
      <c r="U24" s="81"/>
      <c r="V24" s="81"/>
      <c r="W24" s="81">
        <v>0</v>
      </c>
      <c r="X24" s="105" t="s">
        <v>182</v>
      </c>
      <c r="Y24" s="81"/>
      <c r="Z24" s="81"/>
      <c r="AA24" s="81"/>
      <c r="AB24" s="81"/>
      <c r="AC24" s="81"/>
    </row>
    <row r="25" spans="1:29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105"/>
      <c r="Y25" s="81"/>
      <c r="Z25" s="81"/>
      <c r="AA25" s="81"/>
      <c r="AB25" s="81"/>
      <c r="AC25" s="81"/>
    </row>
    <row r="26" spans="1:29" ht="15.75">
      <c r="A26" s="81"/>
      <c r="B26" s="94" t="s">
        <v>88</v>
      </c>
      <c r="C26" s="81"/>
      <c r="D26" s="81"/>
      <c r="E26" s="81">
        <v>4</v>
      </c>
      <c r="F26" s="81">
        <v>5</v>
      </c>
      <c r="G26" s="81" t="s">
        <v>84</v>
      </c>
      <c r="H26" s="81" t="s">
        <v>85</v>
      </c>
      <c r="I26" s="81">
        <v>3</v>
      </c>
      <c r="J26" s="81">
        <v>9</v>
      </c>
      <c r="K26" s="81">
        <v>11</v>
      </c>
      <c r="L26" s="81"/>
      <c r="M26" s="94">
        <v>1</v>
      </c>
      <c r="N26" s="94">
        <v>2</v>
      </c>
      <c r="O26" s="94">
        <v>3</v>
      </c>
      <c r="P26" s="81"/>
      <c r="Q26" s="94" t="s">
        <v>183</v>
      </c>
      <c r="R26" s="81"/>
      <c r="S26" s="81"/>
      <c r="T26" s="81"/>
      <c r="U26" s="81"/>
      <c r="V26" s="81"/>
      <c r="W26" s="81"/>
      <c r="X26" s="105"/>
      <c r="Y26" s="81"/>
      <c r="Z26" s="81"/>
      <c r="AA26" s="81"/>
      <c r="AB26" s="81"/>
      <c r="AC26" s="81"/>
    </row>
    <row r="27" spans="1:29" ht="15">
      <c r="A27" s="81">
        <v>1</v>
      </c>
      <c r="B27" s="77" t="s">
        <v>52</v>
      </c>
      <c r="C27" s="78" t="s">
        <v>64</v>
      </c>
      <c r="D27" s="8" t="s">
        <v>126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/>
      <c r="M27" s="105" t="s">
        <v>184</v>
      </c>
      <c r="N27" s="105" t="s">
        <v>185</v>
      </c>
      <c r="O27" s="105" t="s">
        <v>186</v>
      </c>
      <c r="P27" s="109"/>
      <c r="Q27" s="81"/>
      <c r="R27" s="81"/>
      <c r="S27" s="81"/>
      <c r="T27" s="81"/>
      <c r="U27" s="81"/>
      <c r="V27" s="81"/>
      <c r="W27" s="81">
        <v>0</v>
      </c>
      <c r="X27" s="109">
        <f>(M27+N27+O27)/3</f>
        <v>28.01</v>
      </c>
      <c r="Y27" s="81" t="s">
        <v>163</v>
      </c>
      <c r="Z27" s="81"/>
      <c r="AA27" s="81"/>
      <c r="AB27" s="81"/>
      <c r="AC27" s="81"/>
    </row>
    <row r="28" spans="1:29" ht="15">
      <c r="A28" s="81">
        <v>2</v>
      </c>
      <c r="B28" s="89" t="s">
        <v>55</v>
      </c>
      <c r="C28" s="89" t="s">
        <v>67</v>
      </c>
      <c r="D28" s="8" t="s">
        <v>140</v>
      </c>
      <c r="E28" s="81" t="s">
        <v>149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/>
      <c r="M28" s="105" t="s">
        <v>187</v>
      </c>
      <c r="N28" s="105" t="s">
        <v>188</v>
      </c>
      <c r="O28" s="105" t="s">
        <v>189</v>
      </c>
      <c r="P28" s="81"/>
      <c r="Q28" s="81"/>
      <c r="R28" s="81" t="s">
        <v>190</v>
      </c>
      <c r="S28" s="81"/>
      <c r="T28" s="81"/>
      <c r="U28" s="81"/>
      <c r="V28" s="81"/>
      <c r="W28" s="81"/>
      <c r="X28" s="109">
        <f>(M28+N28+O28)/3</f>
        <v>66.84333333333333</v>
      </c>
      <c r="Y28" s="81"/>
      <c r="Z28" s="81"/>
      <c r="AA28" s="81"/>
      <c r="AB28" s="81"/>
      <c r="AC28" s="81"/>
    </row>
    <row r="29" spans="1:29" ht="15">
      <c r="A29" s="8">
        <v>3</v>
      </c>
      <c r="B29" s="88" t="s">
        <v>57</v>
      </c>
      <c r="C29" s="88" t="s">
        <v>68</v>
      </c>
      <c r="D29" s="8" t="s">
        <v>168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4</v>
      </c>
      <c r="K29" s="8">
        <v>0</v>
      </c>
      <c r="L29" s="8"/>
      <c r="M29" s="75" t="s">
        <v>191</v>
      </c>
      <c r="N29" s="75" t="s">
        <v>192</v>
      </c>
      <c r="O29" s="75" t="s">
        <v>193</v>
      </c>
      <c r="P29" s="8"/>
      <c r="Q29" s="8"/>
      <c r="R29" s="8"/>
      <c r="S29" s="8"/>
      <c r="T29" s="8"/>
      <c r="U29" s="8"/>
      <c r="V29" s="8"/>
      <c r="W29" s="8">
        <v>4</v>
      </c>
      <c r="X29" s="109">
        <f>(M29+N29+O29)/3</f>
        <v>30.463333333333335</v>
      </c>
      <c r="Y29" s="8" t="s">
        <v>203</v>
      </c>
      <c r="Z29" s="8"/>
      <c r="AA29" s="8"/>
      <c r="AB29" s="8"/>
      <c r="AC29" s="8"/>
    </row>
    <row r="30" spans="1:29" ht="15">
      <c r="A30" s="8">
        <v>4</v>
      </c>
      <c r="B30" s="88" t="s">
        <v>54</v>
      </c>
      <c r="C30" s="88" t="s">
        <v>66</v>
      </c>
      <c r="D30" s="8" t="s">
        <v>132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 t="s">
        <v>149</v>
      </c>
      <c r="K30" s="8">
        <v>0</v>
      </c>
      <c r="L30" s="8"/>
      <c r="M30" s="75" t="s">
        <v>194</v>
      </c>
      <c r="N30" s="75" t="s">
        <v>195</v>
      </c>
      <c r="O30" s="75" t="s">
        <v>196</v>
      </c>
      <c r="P30" s="8"/>
      <c r="Q30" s="8"/>
      <c r="R30" s="8"/>
      <c r="S30" s="8"/>
      <c r="T30" s="8"/>
      <c r="U30" s="8"/>
      <c r="V30" s="8"/>
      <c r="W30" s="8">
        <v>4</v>
      </c>
      <c r="X30" s="109">
        <f>(M30+N30+O30)/3+6</f>
        <v>42.17666666666667</v>
      </c>
      <c r="Y30" s="8" t="s">
        <v>204</v>
      </c>
      <c r="Z30" s="8"/>
      <c r="AA30" s="8"/>
      <c r="AB30" s="8"/>
      <c r="AC30" s="8"/>
    </row>
    <row r="31" spans="1:29" ht="15">
      <c r="A31" s="8">
        <v>5</v>
      </c>
      <c r="B31" s="88" t="s">
        <v>52</v>
      </c>
      <c r="C31" s="83" t="s">
        <v>77</v>
      </c>
      <c r="D31" s="8" t="s">
        <v>126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4</v>
      </c>
      <c r="K31" s="8">
        <v>0</v>
      </c>
      <c r="L31" s="8"/>
      <c r="M31" s="75" t="s">
        <v>197</v>
      </c>
      <c r="N31" s="75" t="s">
        <v>198</v>
      </c>
      <c r="O31" s="75" t="s">
        <v>199</v>
      </c>
      <c r="P31" s="8"/>
      <c r="Q31" s="8"/>
      <c r="R31" s="8"/>
      <c r="S31" s="8"/>
      <c r="T31" s="8"/>
      <c r="U31" s="8"/>
      <c r="V31" s="8"/>
      <c r="W31" s="8">
        <v>4</v>
      </c>
      <c r="X31" s="109">
        <f>(M31+N31+O31)/3</f>
        <v>26.983333333333334</v>
      </c>
      <c r="Y31" s="8" t="s">
        <v>165</v>
      </c>
      <c r="Z31" s="8"/>
      <c r="AA31" s="8"/>
      <c r="AB31" s="8"/>
      <c r="AC31" s="8"/>
    </row>
    <row r="32" spans="1:29" ht="15">
      <c r="A32" s="8">
        <v>6</v>
      </c>
      <c r="B32" s="82" t="s">
        <v>51</v>
      </c>
      <c r="C32" s="82" t="s">
        <v>63</v>
      </c>
      <c r="D32" s="8" t="s">
        <v>125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/>
      <c r="M32" s="75" t="s">
        <v>200</v>
      </c>
      <c r="N32" s="75" t="s">
        <v>201</v>
      </c>
      <c r="O32" s="75" t="s">
        <v>202</v>
      </c>
      <c r="P32" s="8"/>
      <c r="Q32" s="8"/>
      <c r="R32" s="8"/>
      <c r="S32" s="8"/>
      <c r="T32" s="8"/>
      <c r="U32" s="8"/>
      <c r="V32" s="8"/>
      <c r="W32" s="8">
        <v>0</v>
      </c>
      <c r="X32" s="109">
        <f>(M32+N32+O32)/3</f>
        <v>33.44</v>
      </c>
      <c r="Y32" s="8" t="s">
        <v>164</v>
      </c>
      <c r="Z32" s="8"/>
      <c r="AA32" s="8"/>
      <c r="AB32" s="8"/>
      <c r="AC32" s="8"/>
    </row>
    <row r="33" spans="1:2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75"/>
      <c r="Y33" s="8"/>
      <c r="Z33" s="8"/>
      <c r="AA33" s="8"/>
      <c r="AB33" s="8"/>
      <c r="AC33" s="8"/>
    </row>
    <row r="34" spans="1:2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5"/>
      <c r="Y34" s="8"/>
      <c r="Z34" s="8"/>
      <c r="AA34" s="8"/>
      <c r="AB34" s="8"/>
      <c r="AC34" s="8"/>
    </row>
    <row r="35" spans="1:2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75"/>
      <c r="Y35" s="8"/>
      <c r="Z35" s="8"/>
      <c r="AA35" s="8"/>
      <c r="AB35" s="8"/>
      <c r="AC35" s="8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2" t="s">
        <v>27</v>
      </c>
      <c r="Z36" s="23"/>
      <c r="AA36" s="23"/>
      <c r="AB36" s="24"/>
      <c r="AC36" s="1"/>
    </row>
    <row r="37" spans="1:29" ht="12.75">
      <c r="A37" s="1"/>
      <c r="B37" s="10" t="s">
        <v>24</v>
      </c>
      <c r="C37" s="11"/>
      <c r="D37" s="12"/>
      <c r="E37" s="1"/>
      <c r="F37" s="10" t="s">
        <v>25</v>
      </c>
      <c r="G37" s="11"/>
      <c r="H37" s="11"/>
      <c r="I37" s="11"/>
      <c r="J37" s="11"/>
      <c r="K37" s="11"/>
      <c r="L37" s="11"/>
      <c r="M37" s="12"/>
      <c r="N37" s="1"/>
      <c r="O37" s="10" t="s">
        <v>26</v>
      </c>
      <c r="P37" s="11"/>
      <c r="Q37" s="11"/>
      <c r="R37" s="11"/>
      <c r="S37" s="11"/>
      <c r="T37" s="11"/>
      <c r="U37" s="11"/>
      <c r="V37" s="11"/>
      <c r="W37" s="12"/>
      <c r="X37" s="1"/>
      <c r="Y37" s="25" t="s">
        <v>28</v>
      </c>
      <c r="Z37" s="26"/>
      <c r="AA37" s="26"/>
      <c r="AB37" s="27"/>
      <c r="AC37" s="1"/>
    </row>
  </sheetData>
  <printOptions/>
  <pageMargins left="0.75" right="0.75" top="0.53" bottom="0.53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4"/>
  <sheetViews>
    <sheetView workbookViewId="0" topLeftCell="A1">
      <selection activeCell="D12" sqref="D12"/>
    </sheetView>
  </sheetViews>
  <sheetFormatPr defaultColWidth="9.140625" defaultRowHeight="12.75"/>
  <cols>
    <col min="1" max="1" width="3.00390625" style="0" customWidth="1"/>
    <col min="2" max="2" width="27.28125" style="0" customWidth="1"/>
    <col min="3" max="3" width="17.57421875" style="0" customWidth="1"/>
    <col min="4" max="4" width="18.71093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9.28125" style="0" customWidth="1"/>
    <col min="17" max="17" width="4.7109375" style="0" customWidth="1"/>
    <col min="18" max="18" width="3.8515625" style="0" customWidth="1"/>
    <col min="19" max="19" width="4.140625" style="0" customWidth="1"/>
    <col min="20" max="20" width="10.8515625" style="0" customWidth="1"/>
    <col min="21" max="21" width="5.00390625" style="0" customWidth="1"/>
    <col min="22" max="22" width="7.7109375" style="0" customWidth="1"/>
    <col min="23" max="23" width="4.8515625" style="0" customWidth="1"/>
    <col min="24" max="24" width="10.421875" style="0" customWidth="1"/>
    <col min="25" max="25" width="4.140625" style="0" customWidth="1"/>
    <col min="26" max="26" width="3.421875" style="0" customWidth="1"/>
    <col min="27" max="27" width="5.00390625" style="0" customWidth="1"/>
    <col min="28" max="28" width="4.57421875" style="0" customWidth="1"/>
    <col min="29" max="29" width="4.421875" style="0" customWidth="1"/>
  </cols>
  <sheetData>
    <row r="2" ht="12.75">
      <c r="C2" s="33" t="s">
        <v>31</v>
      </c>
    </row>
    <row r="3" spans="4:29" ht="12.75">
      <c r="D3" s="10" t="s">
        <v>0</v>
      </c>
      <c r="E3" s="11" t="s">
        <v>92</v>
      </c>
      <c r="F3" s="11"/>
      <c r="G3" s="11"/>
      <c r="H3" s="11"/>
      <c r="I3" s="12"/>
      <c r="J3" s="1"/>
      <c r="K3" s="10" t="s">
        <v>3</v>
      </c>
      <c r="L3" s="11"/>
      <c r="M3" s="11"/>
      <c r="N3" s="11"/>
      <c r="O3" s="11"/>
      <c r="P3" s="11"/>
      <c r="Q3" s="11"/>
      <c r="R3" s="11"/>
      <c r="S3" s="12"/>
      <c r="T3" s="1"/>
      <c r="U3" s="1"/>
      <c r="V3" s="10" t="s">
        <v>23</v>
      </c>
      <c r="W3" s="11"/>
      <c r="X3" s="11" t="s">
        <v>211</v>
      </c>
      <c r="Y3" s="11"/>
      <c r="Z3" s="11"/>
      <c r="AA3" s="12"/>
      <c r="AB3" s="1"/>
      <c r="AC3" s="1"/>
    </row>
    <row r="4" spans="3:29" ht="12.75">
      <c r="C4" s="33" t="s">
        <v>29</v>
      </c>
      <c r="D4" s="10" t="s">
        <v>22</v>
      </c>
      <c r="E4" s="11"/>
      <c r="F4" s="11"/>
      <c r="G4" s="11"/>
      <c r="H4" s="11"/>
      <c r="I4" s="12"/>
      <c r="J4" s="1"/>
      <c r="K4" s="10" t="s">
        <v>4</v>
      </c>
      <c r="L4" s="11"/>
      <c r="M4" s="11" t="s">
        <v>33</v>
      </c>
      <c r="N4" s="12"/>
      <c r="O4" s="10" t="s">
        <v>6</v>
      </c>
      <c r="P4" s="11"/>
      <c r="Q4" s="11"/>
      <c r="R4" s="11"/>
      <c r="S4" s="12"/>
      <c r="T4" s="1"/>
      <c r="U4" s="1"/>
      <c r="V4" s="10" t="s">
        <v>8</v>
      </c>
      <c r="W4" s="11"/>
      <c r="X4" s="11" t="s">
        <v>212</v>
      </c>
      <c r="Y4" s="11"/>
      <c r="Z4" s="11"/>
      <c r="AA4" s="12"/>
      <c r="AB4" s="1"/>
      <c r="AC4" s="1"/>
    </row>
    <row r="5" spans="3:29" ht="12.75">
      <c r="C5" s="33" t="s">
        <v>30</v>
      </c>
      <c r="D5" s="10" t="s">
        <v>1</v>
      </c>
      <c r="E5" s="12"/>
      <c r="F5" s="10" t="s">
        <v>2</v>
      </c>
      <c r="G5" s="11"/>
      <c r="H5" s="11"/>
      <c r="I5" s="12"/>
      <c r="J5" s="1"/>
      <c r="K5" s="10" t="s">
        <v>5</v>
      </c>
      <c r="L5" s="11"/>
      <c r="M5" s="11" t="s">
        <v>36</v>
      </c>
      <c r="N5" s="12"/>
      <c r="O5" s="10" t="s">
        <v>7</v>
      </c>
      <c r="P5" s="11"/>
      <c r="Q5" s="11" t="s">
        <v>87</v>
      </c>
      <c r="R5" s="11"/>
      <c r="S5" s="12"/>
      <c r="T5" s="1"/>
      <c r="U5" s="1"/>
      <c r="V5" s="10" t="s">
        <v>9</v>
      </c>
      <c r="W5" s="11"/>
      <c r="X5" s="11"/>
      <c r="Y5" s="11"/>
      <c r="Z5" s="11"/>
      <c r="AA5" s="12"/>
      <c r="AB5" s="1"/>
      <c r="AC5" s="1"/>
    </row>
    <row r="7" spans="1:29" ht="75.75">
      <c r="A7" s="2" t="s">
        <v>10</v>
      </c>
      <c r="B7" s="16" t="s">
        <v>78</v>
      </c>
      <c r="C7" s="22" t="s">
        <v>79</v>
      </c>
      <c r="D7" s="22" t="s">
        <v>14</v>
      </c>
      <c r="E7" s="15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 t="s">
        <v>207</v>
      </c>
      <c r="P7" s="4" t="s">
        <v>208</v>
      </c>
      <c r="Q7" s="4"/>
      <c r="R7" s="4"/>
      <c r="S7" s="4"/>
      <c r="T7" s="4"/>
      <c r="U7" s="4"/>
      <c r="V7" s="4" t="s">
        <v>210</v>
      </c>
      <c r="W7" s="6" t="s">
        <v>21</v>
      </c>
      <c r="X7" s="6" t="s">
        <v>20</v>
      </c>
      <c r="Y7" s="6" t="s">
        <v>19</v>
      </c>
      <c r="Z7" s="6" t="s">
        <v>18</v>
      </c>
      <c r="AA7" s="6" t="s">
        <v>17</v>
      </c>
      <c r="AB7" s="34" t="s">
        <v>16</v>
      </c>
      <c r="AC7" s="34" t="s">
        <v>15</v>
      </c>
    </row>
    <row r="8" spans="1:29" ht="18" customHeight="1" thickBot="1">
      <c r="A8" s="28" t="s">
        <v>11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1</v>
      </c>
      <c r="U8" s="31">
        <v>2</v>
      </c>
      <c r="V8" s="31"/>
      <c r="W8" s="31"/>
      <c r="X8" s="31"/>
      <c r="Y8" s="31"/>
      <c r="Z8" s="31"/>
      <c r="AA8" s="31"/>
      <c r="AB8" s="31"/>
      <c r="AC8" s="32"/>
    </row>
    <row r="9" spans="1:29" ht="15" hidden="1">
      <c r="A9" s="13">
        <v>1</v>
      </c>
      <c r="B9" s="89"/>
      <c r="C9" s="89"/>
      <c r="D9" s="6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209</v>
      </c>
      <c r="Q9" s="13"/>
      <c r="R9" s="13"/>
      <c r="S9" s="13"/>
      <c r="T9" s="111">
        <v>0</v>
      </c>
      <c r="U9" s="13">
        <v>0</v>
      </c>
      <c r="V9" s="13">
        <f>E9+F9+G9+H9+I9+J9+K9+L9+M9+N9</f>
        <v>0</v>
      </c>
      <c r="W9" s="13"/>
      <c r="X9" s="13">
        <f>(T9+U9)/2</f>
        <v>0</v>
      </c>
      <c r="Y9" s="13"/>
      <c r="Z9" s="13"/>
      <c r="AA9" s="13"/>
      <c r="AB9" s="13"/>
      <c r="AC9" s="14"/>
    </row>
    <row r="10" spans="1:29" ht="15">
      <c r="A10" s="4">
        <v>1</v>
      </c>
      <c r="B10" s="85" t="s">
        <v>53</v>
      </c>
      <c r="C10" s="85" t="s">
        <v>213</v>
      </c>
      <c r="D10" s="112" t="s">
        <v>214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0</v>
      </c>
      <c r="M10" s="5"/>
      <c r="N10" s="5"/>
      <c r="O10" s="5"/>
      <c r="P10" s="5"/>
      <c r="Q10" s="5"/>
      <c r="R10" s="5"/>
      <c r="S10" s="5"/>
      <c r="T10" s="5"/>
      <c r="U10" s="5"/>
      <c r="V10" s="5">
        <f aca="true" t="shared" si="0" ref="V10:V16">E10+F10+G10+H10+I10+J10+K10+L10+M10+N10+O10</f>
        <v>28</v>
      </c>
      <c r="W10" s="5"/>
      <c r="X10" s="13">
        <v>57.31</v>
      </c>
      <c r="Y10" s="5" t="s">
        <v>215</v>
      </c>
      <c r="Z10" s="5"/>
      <c r="AA10" s="5"/>
      <c r="AB10" s="5"/>
      <c r="AC10" s="7"/>
    </row>
    <row r="11" spans="1:30" ht="15">
      <c r="A11" s="4">
        <v>2</v>
      </c>
      <c r="B11" s="85" t="s">
        <v>62</v>
      </c>
      <c r="C11" s="85" t="s">
        <v>73</v>
      </c>
      <c r="D11" s="70" t="s">
        <v>138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0</v>
      </c>
      <c r="O11" s="4">
        <v>20</v>
      </c>
      <c r="P11" s="4"/>
      <c r="Q11" s="4"/>
      <c r="R11" s="4"/>
      <c r="S11" s="4"/>
      <c r="T11" s="4">
        <v>70.5</v>
      </c>
      <c r="U11" s="4">
        <v>68.46</v>
      </c>
      <c r="V11" s="5">
        <f t="shared" si="0"/>
        <v>65</v>
      </c>
      <c r="W11" s="4">
        <v>4</v>
      </c>
      <c r="X11" s="13">
        <f aca="true" t="shared" si="1" ref="X11:X16">(T11+U11)/2</f>
        <v>69.47999999999999</v>
      </c>
      <c r="Y11" s="4"/>
      <c r="Z11" s="4"/>
      <c r="AA11" s="4"/>
      <c r="AB11" s="4">
        <v>61</v>
      </c>
      <c r="AC11" s="9"/>
      <c r="AD11" t="s">
        <v>165</v>
      </c>
    </row>
    <row r="12" spans="1:29" ht="15">
      <c r="A12" s="4">
        <v>3</v>
      </c>
      <c r="B12" s="85" t="s">
        <v>214</v>
      </c>
      <c r="C12" s="85" t="s">
        <v>65</v>
      </c>
      <c r="D12" s="69" t="s">
        <v>129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3">
        <v>6</v>
      </c>
      <c r="K12" s="5">
        <v>7</v>
      </c>
      <c r="L12" s="5">
        <v>8</v>
      </c>
      <c r="M12" s="5">
        <v>9</v>
      </c>
      <c r="N12" s="5">
        <v>10</v>
      </c>
      <c r="O12" s="5">
        <v>0</v>
      </c>
      <c r="P12" s="5"/>
      <c r="Q12" s="5"/>
      <c r="R12" s="5"/>
      <c r="S12" s="5"/>
      <c r="T12" s="5">
        <v>55.34</v>
      </c>
      <c r="U12" s="5">
        <v>56.06</v>
      </c>
      <c r="V12" s="5">
        <f t="shared" si="0"/>
        <v>55</v>
      </c>
      <c r="W12" s="5"/>
      <c r="X12" s="13">
        <f t="shared" si="1"/>
        <v>55.7</v>
      </c>
      <c r="Y12" s="5"/>
      <c r="Z12" s="5"/>
      <c r="AA12" s="5"/>
      <c r="AB12" s="5">
        <v>55</v>
      </c>
      <c r="AC12" s="7"/>
    </row>
    <row r="13" spans="1:29" ht="15">
      <c r="A13" s="4">
        <v>4</v>
      </c>
      <c r="B13" s="89" t="s">
        <v>39</v>
      </c>
      <c r="C13" s="89" t="s">
        <v>75</v>
      </c>
      <c r="D13" s="69" t="s">
        <v>129</v>
      </c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4"/>
      <c r="K13" s="4"/>
      <c r="L13" s="4"/>
      <c r="M13" s="4"/>
      <c r="O13" s="4"/>
      <c r="P13" s="4"/>
      <c r="Q13" s="4"/>
      <c r="R13" s="4"/>
      <c r="S13" s="4"/>
      <c r="T13" s="4"/>
      <c r="U13" s="4"/>
      <c r="V13" s="5">
        <f t="shared" si="0"/>
        <v>15</v>
      </c>
      <c r="W13" s="4"/>
      <c r="X13" s="13">
        <f t="shared" si="1"/>
        <v>0</v>
      </c>
      <c r="Y13" s="4" t="s">
        <v>215</v>
      </c>
      <c r="Z13" s="4"/>
      <c r="AA13" s="4"/>
      <c r="AC13" s="9"/>
    </row>
    <row r="14" spans="1:29" ht="15">
      <c r="A14" s="4">
        <v>5</v>
      </c>
      <c r="B14" s="89" t="s">
        <v>58</v>
      </c>
      <c r="C14" s="89" t="s">
        <v>69</v>
      </c>
      <c r="D14" s="70" t="s">
        <v>138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>
        <v>7</v>
      </c>
      <c r="L14" s="5">
        <v>8</v>
      </c>
      <c r="M14" s="5">
        <v>9</v>
      </c>
      <c r="N14" s="19">
        <v>0</v>
      </c>
      <c r="O14" s="5">
        <v>0</v>
      </c>
      <c r="P14" s="5"/>
      <c r="Q14" s="5"/>
      <c r="R14" s="5"/>
      <c r="S14" s="5"/>
      <c r="T14" s="5">
        <v>54.71</v>
      </c>
      <c r="U14" s="5">
        <v>53.72</v>
      </c>
      <c r="V14" s="5">
        <f t="shared" si="0"/>
        <v>45</v>
      </c>
      <c r="W14" s="5">
        <v>20</v>
      </c>
      <c r="X14" s="13">
        <f t="shared" si="1"/>
        <v>54.215</v>
      </c>
      <c r="Y14" s="5"/>
      <c r="Z14" s="5"/>
      <c r="AA14" s="5"/>
      <c r="AB14" s="20">
        <v>25</v>
      </c>
      <c r="AC14" s="5"/>
    </row>
    <row r="15" spans="1:30" ht="15">
      <c r="A15" s="4">
        <v>6</v>
      </c>
      <c r="B15" s="89" t="s">
        <v>41</v>
      </c>
      <c r="C15" s="89" t="s">
        <v>74</v>
      </c>
      <c r="D15" s="67" t="s">
        <v>140</v>
      </c>
      <c r="E15" s="5">
        <v>1</v>
      </c>
      <c r="F15" s="5">
        <v>2</v>
      </c>
      <c r="G15" s="5">
        <v>3</v>
      </c>
      <c r="H15" s="5">
        <v>4</v>
      </c>
      <c r="I15" s="5">
        <v>5</v>
      </c>
      <c r="J15" s="5">
        <v>6</v>
      </c>
      <c r="K15" s="5">
        <v>7</v>
      </c>
      <c r="L15" s="5">
        <v>8</v>
      </c>
      <c r="M15" s="5">
        <v>9</v>
      </c>
      <c r="N15" s="19">
        <v>0</v>
      </c>
      <c r="O15" s="5">
        <v>20</v>
      </c>
      <c r="P15" s="5"/>
      <c r="Q15" s="5"/>
      <c r="R15" s="5"/>
      <c r="S15" s="5"/>
      <c r="T15" s="5">
        <v>51.53</v>
      </c>
      <c r="U15" s="5">
        <v>50.65</v>
      </c>
      <c r="V15" s="5">
        <f t="shared" si="0"/>
        <v>65</v>
      </c>
      <c r="W15" s="5"/>
      <c r="X15" s="13">
        <f t="shared" si="1"/>
        <v>51.09</v>
      </c>
      <c r="Y15" s="5"/>
      <c r="Z15" s="5"/>
      <c r="AA15" s="5"/>
      <c r="AB15" s="20">
        <v>65</v>
      </c>
      <c r="AC15" s="5"/>
      <c r="AD15" t="s">
        <v>163</v>
      </c>
    </row>
    <row r="16" spans="1:30" ht="15.75" customHeight="1">
      <c r="A16" s="4">
        <v>7</v>
      </c>
      <c r="B16" s="89" t="s">
        <v>55</v>
      </c>
      <c r="C16" s="89" t="s">
        <v>67</v>
      </c>
      <c r="D16" s="8" t="s">
        <v>140</v>
      </c>
      <c r="E16" s="4">
        <v>1</v>
      </c>
      <c r="F16" s="4">
        <v>2</v>
      </c>
      <c r="G16" s="13">
        <v>3</v>
      </c>
      <c r="H16" s="13">
        <v>4</v>
      </c>
      <c r="I16" s="13">
        <v>5</v>
      </c>
      <c r="J16" s="13">
        <v>6</v>
      </c>
      <c r="K16" s="13">
        <v>7</v>
      </c>
      <c r="L16" s="13">
        <v>8</v>
      </c>
      <c r="M16" s="13">
        <v>9</v>
      </c>
      <c r="N16" s="113">
        <v>0</v>
      </c>
      <c r="O16" s="13">
        <v>20</v>
      </c>
      <c r="P16" s="13"/>
      <c r="Q16" s="13"/>
      <c r="R16" s="13"/>
      <c r="S16" s="13"/>
      <c r="T16" s="13">
        <v>51.47</v>
      </c>
      <c r="U16" s="13">
        <v>51.78</v>
      </c>
      <c r="V16" s="5">
        <f t="shared" si="0"/>
        <v>65</v>
      </c>
      <c r="W16" s="13"/>
      <c r="X16" s="13">
        <f t="shared" si="1"/>
        <v>51.625</v>
      </c>
      <c r="Y16" s="13"/>
      <c r="Z16" s="13"/>
      <c r="AA16" s="13"/>
      <c r="AB16" s="114">
        <v>65</v>
      </c>
      <c r="AC16" s="4"/>
      <c r="AD16" t="s">
        <v>164</v>
      </c>
    </row>
    <row r="17" spans="1:29" ht="12.75">
      <c r="A17" s="4"/>
      <c r="B17" s="40"/>
      <c r="C17" s="42"/>
      <c r="D17" s="42"/>
      <c r="E17" s="4"/>
      <c r="F17" s="4"/>
      <c r="G17" s="13"/>
      <c r="H17" s="13"/>
      <c r="I17" s="13"/>
      <c r="J17" s="13"/>
      <c r="K17" s="13"/>
      <c r="L17" s="13"/>
      <c r="M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C17" s="4"/>
    </row>
    <row r="18" spans="1:29" ht="12.75">
      <c r="A18" s="5"/>
      <c r="B18" s="40"/>
      <c r="C18" s="42"/>
      <c r="D18" s="40"/>
      <c r="E18" s="5"/>
      <c r="F18" s="5"/>
      <c r="G18" s="5"/>
      <c r="H18" s="5"/>
      <c r="I18" s="5"/>
      <c r="J18" s="5"/>
      <c r="K18" s="5"/>
      <c r="L18" s="5"/>
      <c r="M18" s="5"/>
      <c r="N18" s="1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0"/>
      <c r="AC18" s="5"/>
    </row>
    <row r="19" spans="1:29" ht="12.75">
      <c r="A19" s="4"/>
      <c r="B19" s="38"/>
      <c r="C19" s="38"/>
      <c r="D19" s="36"/>
      <c r="E19" s="4"/>
      <c r="F19" s="4"/>
      <c r="G19" s="13"/>
      <c r="H19" s="13"/>
      <c r="I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C19" s="4"/>
    </row>
    <row r="20" spans="1:29" ht="12.75">
      <c r="A20" s="5"/>
      <c r="B20" s="38"/>
      <c r="C20" s="41"/>
      <c r="D20" s="39"/>
      <c r="E20" s="5"/>
      <c r="F20" s="5"/>
      <c r="G20" s="5"/>
      <c r="H20" s="5"/>
      <c r="I20" s="5"/>
      <c r="J20" s="5"/>
      <c r="K20" s="5"/>
      <c r="L20" s="5"/>
      <c r="M20" s="5"/>
      <c r="N20" s="1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0"/>
      <c r="AC20" s="5"/>
    </row>
    <row r="21" spans="1:29" ht="12.75">
      <c r="A21" s="4"/>
      <c r="B21" s="39"/>
      <c r="C21" s="39"/>
      <c r="D21" s="41"/>
      <c r="E21" s="4"/>
      <c r="F21" s="4"/>
      <c r="G21" s="13"/>
      <c r="H21" s="13"/>
      <c r="I21" s="13"/>
      <c r="J21" s="13"/>
      <c r="K21" s="13"/>
      <c r="L21" s="13"/>
      <c r="M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C21" s="4"/>
    </row>
    <row r="22" spans="1:29" ht="12.75">
      <c r="A22" s="5"/>
      <c r="B22" s="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0"/>
      <c r="AC22" s="5"/>
    </row>
    <row r="23" spans="1:29" ht="12.75">
      <c r="A23" s="4"/>
      <c r="B23" s="44"/>
      <c r="C23" s="8"/>
      <c r="D23" s="4"/>
      <c r="E23" s="4"/>
      <c r="F23" s="4"/>
      <c r="G23" s="13"/>
      <c r="H23" s="13"/>
      <c r="I23" s="13"/>
      <c r="J23" s="13"/>
      <c r="K23" s="13"/>
      <c r="L23" s="13"/>
      <c r="M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C23" s="4"/>
    </row>
    <row r="24" spans="1:29" ht="12.75">
      <c r="A24" s="5"/>
      <c r="B24" s="5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C24" s="5"/>
    </row>
    <row r="25" spans="1:29" ht="12.75">
      <c r="A25" s="4"/>
      <c r="B25" s="4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7"/>
      <c r="AC25" s="4"/>
    </row>
    <row r="26" spans="1:29" ht="12.75">
      <c r="A26" s="5"/>
      <c r="B26" s="5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0"/>
      <c r="AC26" s="5"/>
    </row>
    <row r="27" spans="1:29" ht="12.75">
      <c r="A27" s="4"/>
      <c r="B27" s="4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5"/>
      <c r="B28" s="5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>
      <c r="A29" s="4"/>
      <c r="B29" s="4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5"/>
      <c r="B30" s="5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3"/>
      <c r="AB30" s="5"/>
      <c r="AC30" s="5"/>
    </row>
    <row r="31" spans="1:29" ht="12.75">
      <c r="A31" s="4"/>
      <c r="B31" s="4"/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5"/>
      <c r="AA31" s="4"/>
      <c r="AB31" s="4"/>
      <c r="AC31" s="4"/>
    </row>
    <row r="32" spans="1:29" ht="12.75">
      <c r="A32" s="5"/>
      <c r="B32" s="5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  <c r="AA32" s="5"/>
      <c r="AB32" s="5"/>
      <c r="AC32" s="5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2" t="s">
        <v>27</v>
      </c>
      <c r="Z33" s="23"/>
      <c r="AA33" s="23"/>
      <c r="AB33" s="24"/>
      <c r="AC33" s="1"/>
    </row>
    <row r="34" spans="1:29" ht="12.75">
      <c r="A34" s="1"/>
      <c r="B34" s="10" t="s">
        <v>24</v>
      </c>
      <c r="C34" s="11"/>
      <c r="D34" s="12"/>
      <c r="E34" s="1"/>
      <c r="F34" s="10" t="s">
        <v>25</v>
      </c>
      <c r="G34" s="11"/>
      <c r="H34" s="11"/>
      <c r="I34" s="11"/>
      <c r="J34" s="11"/>
      <c r="K34" s="11"/>
      <c r="L34" s="11"/>
      <c r="M34" s="12"/>
      <c r="N34" s="1"/>
      <c r="O34" s="10" t="s">
        <v>26</v>
      </c>
      <c r="P34" s="11"/>
      <c r="Q34" s="11"/>
      <c r="R34" s="11"/>
      <c r="S34" s="11"/>
      <c r="T34" s="11"/>
      <c r="U34" s="11"/>
      <c r="V34" s="11"/>
      <c r="W34" s="12"/>
      <c r="X34" s="1"/>
      <c r="Y34" s="25" t="s">
        <v>28</v>
      </c>
      <c r="Z34" s="26"/>
      <c r="AA34" s="26"/>
      <c r="AB34" s="27"/>
      <c r="AC3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4"/>
  <sheetViews>
    <sheetView tabSelected="1" workbookViewId="0" topLeftCell="A7">
      <selection activeCell="X32" sqref="X32"/>
    </sheetView>
  </sheetViews>
  <sheetFormatPr defaultColWidth="9.140625" defaultRowHeight="12.75"/>
  <cols>
    <col min="1" max="1" width="4.7109375" style="0" customWidth="1"/>
    <col min="2" max="2" width="28.421875" style="0" customWidth="1"/>
    <col min="3" max="3" width="14.421875" style="0" customWidth="1"/>
    <col min="4" max="4" width="15.71093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2.00390625" style="0" customWidth="1"/>
    <col min="17" max="17" width="4.7109375" style="0" hidden="1" customWidth="1"/>
    <col min="18" max="18" width="3.8515625" style="0" hidden="1" customWidth="1"/>
    <col min="19" max="19" width="4.140625" style="0" hidden="1" customWidth="1"/>
    <col min="20" max="20" width="10.00390625" style="0" customWidth="1"/>
    <col min="21" max="21" width="9.00390625" style="0" customWidth="1"/>
    <col min="22" max="22" width="5.00390625" style="0" customWidth="1"/>
    <col min="23" max="23" width="4.8515625" style="0" customWidth="1"/>
    <col min="24" max="24" width="11.28125" style="0" customWidth="1"/>
    <col min="25" max="25" width="4.140625" style="0" customWidth="1"/>
    <col min="26" max="26" width="3.421875" style="0" customWidth="1"/>
    <col min="27" max="27" width="5.00390625" style="0" customWidth="1"/>
    <col min="28" max="28" width="4.57421875" style="0" customWidth="1"/>
    <col min="29" max="29" width="4.421875" style="0" customWidth="1"/>
  </cols>
  <sheetData>
    <row r="2" ht="12.75">
      <c r="C2" s="33" t="s">
        <v>31</v>
      </c>
    </row>
    <row r="3" spans="4:29" ht="12.75">
      <c r="D3" s="10" t="s">
        <v>0</v>
      </c>
      <c r="E3" s="11" t="s">
        <v>93</v>
      </c>
      <c r="F3" s="11"/>
      <c r="G3" s="11"/>
      <c r="H3" s="11"/>
      <c r="I3" s="12"/>
      <c r="J3" s="1"/>
      <c r="K3" s="10" t="s">
        <v>3</v>
      </c>
      <c r="L3" s="11"/>
      <c r="M3" s="11"/>
      <c r="N3" s="11"/>
      <c r="O3" s="11"/>
      <c r="P3" s="11"/>
      <c r="Q3" s="11"/>
      <c r="R3" s="11"/>
      <c r="S3" s="12"/>
      <c r="T3" s="1"/>
      <c r="U3" s="1"/>
      <c r="V3" s="10" t="s">
        <v>23</v>
      </c>
      <c r="W3" s="11"/>
      <c r="X3" s="11">
        <v>420</v>
      </c>
      <c r="Y3" s="11"/>
      <c r="Z3" s="11"/>
      <c r="AA3" s="12"/>
      <c r="AB3" s="1"/>
      <c r="AC3" s="1"/>
    </row>
    <row r="4" spans="3:29" ht="12.75">
      <c r="C4" s="33" t="s">
        <v>29</v>
      </c>
      <c r="D4" s="10" t="s">
        <v>22</v>
      </c>
      <c r="E4" s="11"/>
      <c r="F4" s="11"/>
      <c r="G4" s="11"/>
      <c r="H4" s="11"/>
      <c r="I4" s="12"/>
      <c r="J4" s="1"/>
      <c r="K4" s="10" t="s">
        <v>4</v>
      </c>
      <c r="L4" s="11"/>
      <c r="M4" s="11" t="s">
        <v>33</v>
      </c>
      <c r="N4" s="12"/>
      <c r="O4" s="10" t="s">
        <v>6</v>
      </c>
      <c r="P4" s="11"/>
      <c r="Q4" s="11"/>
      <c r="R4" s="11"/>
      <c r="S4" s="12"/>
      <c r="T4" s="1"/>
      <c r="U4" s="1"/>
      <c r="V4" s="10" t="s">
        <v>8</v>
      </c>
      <c r="W4" s="11"/>
      <c r="X4" s="11" t="s">
        <v>212</v>
      </c>
      <c r="Y4" s="11"/>
      <c r="Z4" s="11"/>
      <c r="AA4" s="12"/>
      <c r="AB4" s="1"/>
      <c r="AC4" s="1"/>
    </row>
    <row r="5" spans="3:29" ht="12.75">
      <c r="C5" s="33" t="s">
        <v>30</v>
      </c>
      <c r="D5" s="10" t="s">
        <v>1</v>
      </c>
      <c r="E5" s="12"/>
      <c r="F5" s="10" t="s">
        <v>2</v>
      </c>
      <c r="G5" s="11"/>
      <c r="H5" s="11"/>
      <c r="I5" s="12"/>
      <c r="J5" s="1"/>
      <c r="K5" s="10" t="s">
        <v>5</v>
      </c>
      <c r="L5" s="11"/>
      <c r="M5" s="11" t="s">
        <v>36</v>
      </c>
      <c r="N5" s="12"/>
      <c r="O5" s="10" t="s">
        <v>7</v>
      </c>
      <c r="P5" s="11"/>
      <c r="Q5" s="11" t="s">
        <v>87</v>
      </c>
      <c r="R5" s="11"/>
      <c r="S5" s="12"/>
      <c r="T5" s="1"/>
      <c r="U5" s="1"/>
      <c r="V5" s="10" t="s">
        <v>9</v>
      </c>
      <c r="W5" s="11"/>
      <c r="X5" s="11"/>
      <c r="Y5" s="11"/>
      <c r="Z5" s="11"/>
      <c r="AA5" s="12"/>
      <c r="AB5" s="1"/>
      <c r="AC5" s="1"/>
    </row>
    <row r="7" spans="1:29" ht="75.75">
      <c r="A7" s="2" t="s">
        <v>10</v>
      </c>
      <c r="B7" s="16" t="s">
        <v>78</v>
      </c>
      <c r="C7" s="22" t="s">
        <v>79</v>
      </c>
      <c r="D7" s="22" t="s">
        <v>14</v>
      </c>
      <c r="E7" s="15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 t="s">
        <v>207</v>
      </c>
      <c r="P7" s="4"/>
      <c r="Q7" s="4"/>
      <c r="R7" s="4"/>
      <c r="S7" s="4"/>
      <c r="T7" s="4"/>
      <c r="U7" s="4"/>
      <c r="V7" s="4"/>
      <c r="W7" s="6" t="s">
        <v>21</v>
      </c>
      <c r="X7" s="6" t="s">
        <v>20</v>
      </c>
      <c r="Y7" s="6" t="s">
        <v>19</v>
      </c>
      <c r="Z7" s="6" t="s">
        <v>18</v>
      </c>
      <c r="AA7" s="6" t="s">
        <v>17</v>
      </c>
      <c r="AB7" s="34" t="s">
        <v>16</v>
      </c>
      <c r="AC7" s="34" t="s">
        <v>15</v>
      </c>
    </row>
    <row r="8" spans="1:29" ht="13.5" thickBot="1">
      <c r="A8" s="28" t="s">
        <v>11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1</v>
      </c>
      <c r="U8" s="31">
        <v>2</v>
      </c>
      <c r="V8" s="31" t="s">
        <v>216</v>
      </c>
      <c r="W8" s="31"/>
      <c r="X8" s="31"/>
      <c r="Y8" s="31"/>
      <c r="Z8" s="31"/>
      <c r="AA8" s="31"/>
      <c r="AB8" s="31"/>
      <c r="AC8" s="32"/>
    </row>
    <row r="9" spans="1:30" ht="15.75">
      <c r="A9" s="95">
        <v>1</v>
      </c>
      <c r="B9" s="77" t="s">
        <v>54</v>
      </c>
      <c r="C9" s="77" t="s">
        <v>96</v>
      </c>
      <c r="D9" s="74" t="s">
        <v>132</v>
      </c>
      <c r="E9" s="79">
        <v>1</v>
      </c>
      <c r="F9" s="76">
        <v>2</v>
      </c>
      <c r="G9" s="76">
        <v>3</v>
      </c>
      <c r="H9" s="76">
        <v>4</v>
      </c>
      <c r="I9" s="76">
        <v>5</v>
      </c>
      <c r="J9" s="76">
        <v>6</v>
      </c>
      <c r="K9" s="76">
        <v>7</v>
      </c>
      <c r="L9" s="76">
        <v>8</v>
      </c>
      <c r="M9" s="76">
        <v>9</v>
      </c>
      <c r="N9" s="76">
        <v>0</v>
      </c>
      <c r="O9" s="76">
        <v>20</v>
      </c>
      <c r="P9" s="76"/>
      <c r="Q9" s="76"/>
      <c r="R9" s="76"/>
      <c r="S9" s="76"/>
      <c r="T9" s="79">
        <v>50.12</v>
      </c>
      <c r="U9" s="76">
        <v>50.48</v>
      </c>
      <c r="V9" s="76">
        <f>E9+F9+G9+H9+I9+J9+K9+L9+M9+N9+O9</f>
        <v>65</v>
      </c>
      <c r="W9" s="76"/>
      <c r="X9" s="115">
        <f>(T9+U9)/2</f>
        <v>50.3</v>
      </c>
      <c r="Y9" s="76"/>
      <c r="Z9" s="76"/>
      <c r="AA9" s="76"/>
      <c r="AB9" s="76">
        <v>65</v>
      </c>
      <c r="AC9" s="80"/>
      <c r="AD9" t="s">
        <v>219</v>
      </c>
    </row>
    <row r="10" spans="1:30" ht="15.75">
      <c r="A10" s="95">
        <v>2</v>
      </c>
      <c r="B10" s="86" t="s">
        <v>55</v>
      </c>
      <c r="C10" s="86" t="s">
        <v>94</v>
      </c>
      <c r="D10" s="70" t="s">
        <v>140</v>
      </c>
      <c r="E10" s="81">
        <v>1</v>
      </c>
      <c r="F10" s="81">
        <v>2</v>
      </c>
      <c r="G10" s="81">
        <v>3</v>
      </c>
      <c r="H10" s="81">
        <v>4</v>
      </c>
      <c r="I10" s="81">
        <v>5</v>
      </c>
      <c r="J10" s="81">
        <v>6</v>
      </c>
      <c r="K10" s="81">
        <v>7</v>
      </c>
      <c r="L10" s="81">
        <v>8</v>
      </c>
      <c r="M10" s="81">
        <v>9</v>
      </c>
      <c r="N10" s="81">
        <v>0</v>
      </c>
      <c r="O10" s="81">
        <v>20</v>
      </c>
      <c r="P10" s="81"/>
      <c r="Q10" s="81"/>
      <c r="R10" s="81"/>
      <c r="S10" s="81"/>
      <c r="T10" s="81">
        <v>53.94</v>
      </c>
      <c r="U10" s="81">
        <v>53.38</v>
      </c>
      <c r="V10" s="76">
        <f aca="true" t="shared" si="0" ref="V10:V30">E10+F10+G10+H10+I10+J10+K10+L10+M10+N10+O10</f>
        <v>65</v>
      </c>
      <c r="W10" s="81"/>
      <c r="X10" s="116">
        <f aca="true" t="shared" si="1" ref="X10:X32">(T10+U10)/2</f>
        <v>53.66</v>
      </c>
      <c r="Y10" s="81"/>
      <c r="Z10" s="81"/>
      <c r="AA10" s="81"/>
      <c r="AB10" s="81">
        <v>65</v>
      </c>
      <c r="AC10" s="84"/>
      <c r="AD10" t="s">
        <v>221</v>
      </c>
    </row>
    <row r="11" spans="1:29" ht="15.75">
      <c r="A11" s="95">
        <v>3</v>
      </c>
      <c r="B11" s="86" t="s">
        <v>104</v>
      </c>
      <c r="C11" s="86" t="s">
        <v>95</v>
      </c>
      <c r="D11" s="70" t="s">
        <v>138</v>
      </c>
      <c r="E11" s="81">
        <v>1</v>
      </c>
      <c r="F11" s="81">
        <v>2</v>
      </c>
      <c r="G11" s="81">
        <v>3</v>
      </c>
      <c r="H11" s="81">
        <v>4</v>
      </c>
      <c r="I11" s="81">
        <v>5</v>
      </c>
      <c r="J11" s="81">
        <v>6</v>
      </c>
      <c r="K11" s="81">
        <v>7</v>
      </c>
      <c r="L11" s="81">
        <v>8</v>
      </c>
      <c r="M11" s="81">
        <v>9</v>
      </c>
      <c r="N11" s="81">
        <v>0</v>
      </c>
      <c r="O11" s="81">
        <v>20</v>
      </c>
      <c r="P11" s="81"/>
      <c r="Q11" s="81"/>
      <c r="R11" s="81"/>
      <c r="S11" s="81"/>
      <c r="T11" s="81">
        <v>60.88</v>
      </c>
      <c r="U11" s="81">
        <v>60.88</v>
      </c>
      <c r="V11" s="76">
        <f t="shared" si="0"/>
        <v>65</v>
      </c>
      <c r="W11" s="81"/>
      <c r="X11" s="116">
        <f t="shared" si="1"/>
        <v>60.88</v>
      </c>
      <c r="Y11" s="81"/>
      <c r="Z11" s="81"/>
      <c r="AA11" s="81"/>
      <c r="AB11" s="81">
        <v>65</v>
      </c>
      <c r="AC11" s="84"/>
    </row>
    <row r="12" spans="1:29" ht="15.75">
      <c r="A12" s="95">
        <v>4</v>
      </c>
      <c r="B12" s="86" t="s">
        <v>97</v>
      </c>
      <c r="C12" s="86" t="s">
        <v>98</v>
      </c>
      <c r="D12" s="70" t="s">
        <v>138</v>
      </c>
      <c r="E12" s="81">
        <v>1</v>
      </c>
      <c r="F12" s="81">
        <v>2</v>
      </c>
      <c r="G12" s="81">
        <v>3</v>
      </c>
      <c r="H12" s="81">
        <v>4</v>
      </c>
      <c r="I12" s="81">
        <v>5</v>
      </c>
      <c r="J12" s="81">
        <v>6</v>
      </c>
      <c r="K12" s="81">
        <v>7</v>
      </c>
      <c r="L12" s="81">
        <v>8</v>
      </c>
      <c r="M12" s="81">
        <v>9</v>
      </c>
      <c r="N12" s="81">
        <v>0</v>
      </c>
      <c r="O12" s="81">
        <v>20</v>
      </c>
      <c r="P12" s="81"/>
      <c r="Q12" s="81"/>
      <c r="R12" s="81"/>
      <c r="S12" s="81"/>
      <c r="T12" s="81">
        <v>59.99</v>
      </c>
      <c r="U12" s="81">
        <v>59.68</v>
      </c>
      <c r="V12" s="76">
        <f t="shared" si="0"/>
        <v>65</v>
      </c>
      <c r="W12" s="81"/>
      <c r="X12" s="116">
        <f t="shared" si="1"/>
        <v>59.835</v>
      </c>
      <c r="Y12" s="81"/>
      <c r="Z12" s="81"/>
      <c r="AA12" s="81"/>
      <c r="AB12" s="81">
        <v>65</v>
      </c>
      <c r="AC12" s="84"/>
    </row>
    <row r="13" spans="1:29" ht="15.75">
      <c r="A13" s="95">
        <v>5</v>
      </c>
      <c r="B13" s="81" t="s">
        <v>166</v>
      </c>
      <c r="C13" s="81" t="s">
        <v>167</v>
      </c>
      <c r="D13" s="71" t="s">
        <v>126</v>
      </c>
      <c r="E13" s="81">
        <v>1</v>
      </c>
      <c r="F13" s="81">
        <v>2</v>
      </c>
      <c r="G13" s="81">
        <v>3</v>
      </c>
      <c r="H13" s="81">
        <v>4</v>
      </c>
      <c r="I13" s="81">
        <v>5</v>
      </c>
      <c r="J13" s="81">
        <v>6</v>
      </c>
      <c r="K13" s="81">
        <v>7</v>
      </c>
      <c r="L13" s="81">
        <v>8</v>
      </c>
      <c r="M13" s="81">
        <v>9</v>
      </c>
      <c r="N13" s="81">
        <v>0</v>
      </c>
      <c r="O13" s="81">
        <v>20</v>
      </c>
      <c r="P13" s="81"/>
      <c r="Q13" s="81"/>
      <c r="R13" s="81"/>
      <c r="S13" s="81"/>
      <c r="T13" s="81">
        <v>56.65</v>
      </c>
      <c r="U13" s="81">
        <v>56.59</v>
      </c>
      <c r="V13" s="76">
        <f t="shared" si="0"/>
        <v>65</v>
      </c>
      <c r="W13" s="81"/>
      <c r="X13" s="116">
        <f t="shared" si="1"/>
        <v>56.620000000000005</v>
      </c>
      <c r="Y13" s="81"/>
      <c r="Z13" s="81"/>
      <c r="AA13" s="81"/>
      <c r="AB13" s="81">
        <v>65</v>
      </c>
      <c r="AC13" s="84"/>
    </row>
    <row r="14" spans="1:29" ht="15.75">
      <c r="A14" s="95"/>
      <c r="B14" s="94" t="s">
        <v>99</v>
      </c>
      <c r="C14" s="86"/>
      <c r="D14" s="86"/>
      <c r="E14" s="81"/>
      <c r="F14" s="81"/>
      <c r="G14" s="81"/>
      <c r="H14" s="81"/>
      <c r="I14" s="81"/>
      <c r="J14" s="9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76">
        <f t="shared" si="0"/>
        <v>0</v>
      </c>
      <c r="W14" s="81"/>
      <c r="X14" s="116">
        <f t="shared" si="1"/>
        <v>0</v>
      </c>
      <c r="Y14" s="81"/>
      <c r="Z14" s="81"/>
      <c r="AA14" s="81"/>
      <c r="AB14" s="81"/>
      <c r="AC14" s="84"/>
    </row>
    <row r="15" spans="1:29" ht="15.75">
      <c r="A15" s="95">
        <v>6</v>
      </c>
      <c r="B15" s="86" t="s">
        <v>121</v>
      </c>
      <c r="C15" s="86" t="s">
        <v>95</v>
      </c>
      <c r="D15" s="70" t="s">
        <v>138</v>
      </c>
      <c r="E15" s="81">
        <v>1</v>
      </c>
      <c r="F15" s="81">
        <v>2</v>
      </c>
      <c r="G15" s="81">
        <v>3</v>
      </c>
      <c r="H15" s="81">
        <v>4</v>
      </c>
      <c r="I15" s="81">
        <v>5</v>
      </c>
      <c r="J15" s="81">
        <v>6</v>
      </c>
      <c r="K15" s="81">
        <v>7</v>
      </c>
      <c r="L15" s="81">
        <v>8</v>
      </c>
      <c r="M15" s="81">
        <v>9</v>
      </c>
      <c r="N15" s="81">
        <v>0</v>
      </c>
      <c r="O15" s="81">
        <v>20</v>
      </c>
      <c r="P15" s="81"/>
      <c r="Q15" s="81"/>
      <c r="R15" s="81"/>
      <c r="S15" s="81"/>
      <c r="T15" s="81">
        <v>74.57</v>
      </c>
      <c r="U15" s="81">
        <v>74.59</v>
      </c>
      <c r="V15" s="76">
        <f t="shared" si="0"/>
        <v>65</v>
      </c>
      <c r="W15" s="81">
        <v>4</v>
      </c>
      <c r="X15" s="116">
        <f t="shared" si="1"/>
        <v>74.58</v>
      </c>
      <c r="Y15" s="81"/>
      <c r="Z15" s="81"/>
      <c r="AA15" s="81"/>
      <c r="AB15" s="81">
        <v>61</v>
      </c>
      <c r="AC15" s="84"/>
    </row>
    <row r="16" spans="1:29" ht="15.75">
      <c r="A16" s="95">
        <v>7</v>
      </c>
      <c r="B16" s="86" t="s">
        <v>100</v>
      </c>
      <c r="C16" s="86" t="s">
        <v>101</v>
      </c>
      <c r="D16" s="69" t="s">
        <v>129</v>
      </c>
      <c r="E16" s="81">
        <v>1</v>
      </c>
      <c r="F16" s="81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76">
        <f t="shared" si="0"/>
        <v>1</v>
      </c>
      <c r="W16" s="81"/>
      <c r="X16" s="116">
        <f t="shared" si="1"/>
        <v>0</v>
      </c>
      <c r="Y16" s="81"/>
      <c r="Z16" s="81"/>
      <c r="AA16" s="81"/>
      <c r="AB16" s="81"/>
      <c r="AC16" s="81"/>
    </row>
    <row r="17" spans="1:29" ht="15.75">
      <c r="A17" s="95">
        <v>8</v>
      </c>
      <c r="B17" s="86" t="s">
        <v>102</v>
      </c>
      <c r="C17" s="86" t="s">
        <v>103</v>
      </c>
      <c r="D17" s="69" t="s">
        <v>129</v>
      </c>
      <c r="E17" s="81">
        <v>1</v>
      </c>
      <c r="F17" s="81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76">
        <f t="shared" si="0"/>
        <v>1</v>
      </c>
      <c r="W17" s="81"/>
      <c r="X17" s="116">
        <f t="shared" si="1"/>
        <v>0</v>
      </c>
      <c r="Y17" s="81"/>
      <c r="Z17" s="81"/>
      <c r="AA17" s="81"/>
      <c r="AB17" s="81"/>
      <c r="AC17" s="81"/>
    </row>
    <row r="18" spans="1:29" ht="15.75">
      <c r="A18" s="95">
        <v>9</v>
      </c>
      <c r="B18" s="86" t="s">
        <v>104</v>
      </c>
      <c r="C18" s="86" t="s">
        <v>105</v>
      </c>
      <c r="D18" s="70" t="s">
        <v>138</v>
      </c>
      <c r="E18" s="81">
        <v>1</v>
      </c>
      <c r="F18" s="81">
        <v>2</v>
      </c>
      <c r="G18" s="81">
        <v>3</v>
      </c>
      <c r="H18" s="81">
        <v>4</v>
      </c>
      <c r="I18" s="81">
        <v>5</v>
      </c>
      <c r="J18" s="81">
        <v>0</v>
      </c>
      <c r="K18" s="81">
        <v>7</v>
      </c>
      <c r="L18" s="81">
        <v>8</v>
      </c>
      <c r="M18" s="81">
        <v>9</v>
      </c>
      <c r="N18" s="81">
        <v>0</v>
      </c>
      <c r="O18" s="81">
        <v>20</v>
      </c>
      <c r="P18" s="81"/>
      <c r="Q18" s="81"/>
      <c r="R18" s="81"/>
      <c r="S18" s="81"/>
      <c r="T18" s="81">
        <v>67.97</v>
      </c>
      <c r="U18" s="81">
        <v>67.88</v>
      </c>
      <c r="V18" s="76">
        <f t="shared" si="0"/>
        <v>59</v>
      </c>
      <c r="W18" s="81"/>
      <c r="X18" s="116">
        <f t="shared" si="1"/>
        <v>67.925</v>
      </c>
      <c r="Y18" s="81"/>
      <c r="Z18" s="81"/>
      <c r="AA18" s="81"/>
      <c r="AB18" s="81">
        <v>59</v>
      </c>
      <c r="AC18" s="81"/>
    </row>
    <row r="19" spans="1:29" ht="15.75">
      <c r="A19" s="95">
        <v>10</v>
      </c>
      <c r="B19" s="86" t="s">
        <v>106</v>
      </c>
      <c r="C19" s="86" t="s">
        <v>107</v>
      </c>
      <c r="D19" s="70" t="s">
        <v>138</v>
      </c>
      <c r="E19" s="81">
        <v>1</v>
      </c>
      <c r="F19" s="81">
        <v>2</v>
      </c>
      <c r="G19" s="81">
        <v>3</v>
      </c>
      <c r="H19" s="81">
        <v>4</v>
      </c>
      <c r="I19" s="81">
        <v>5</v>
      </c>
      <c r="J19" s="81">
        <v>6</v>
      </c>
      <c r="K19" s="81">
        <v>7</v>
      </c>
      <c r="L19" s="81">
        <v>8</v>
      </c>
      <c r="M19" s="81">
        <v>9</v>
      </c>
      <c r="N19" s="81">
        <v>0</v>
      </c>
      <c r="O19" s="81">
        <v>20</v>
      </c>
      <c r="P19" s="81"/>
      <c r="Q19" s="81"/>
      <c r="R19" s="81"/>
      <c r="S19" s="81"/>
      <c r="T19" s="81">
        <v>60.75</v>
      </c>
      <c r="U19" s="81">
        <v>60.75</v>
      </c>
      <c r="V19" s="76">
        <f t="shared" si="0"/>
        <v>65</v>
      </c>
      <c r="W19" s="81"/>
      <c r="X19" s="116">
        <f t="shared" si="1"/>
        <v>60.75</v>
      </c>
      <c r="Y19" s="81"/>
      <c r="Z19" s="81"/>
      <c r="AA19" s="81"/>
      <c r="AB19" s="81">
        <v>65</v>
      </c>
      <c r="AC19" s="81"/>
    </row>
    <row r="20" spans="1:29" ht="15.75">
      <c r="A20" s="95">
        <v>11</v>
      </c>
      <c r="B20" s="86" t="s">
        <v>108</v>
      </c>
      <c r="C20" s="86" t="s">
        <v>95</v>
      </c>
      <c r="D20" s="70" t="s">
        <v>138</v>
      </c>
      <c r="E20" s="81">
        <v>1</v>
      </c>
      <c r="F20" s="81">
        <v>2</v>
      </c>
      <c r="G20" s="81">
        <v>3</v>
      </c>
      <c r="H20" s="81">
        <v>4</v>
      </c>
      <c r="I20" s="81">
        <v>5</v>
      </c>
      <c r="J20" s="81">
        <v>6</v>
      </c>
      <c r="K20" s="81">
        <v>7</v>
      </c>
      <c r="L20" s="81">
        <v>8</v>
      </c>
      <c r="M20" s="81">
        <v>9</v>
      </c>
      <c r="N20" s="81">
        <v>0</v>
      </c>
      <c r="O20" s="81">
        <v>20</v>
      </c>
      <c r="P20" s="81"/>
      <c r="Q20" s="81"/>
      <c r="R20" s="81"/>
      <c r="S20" s="81"/>
      <c r="T20" s="81">
        <v>57.34</v>
      </c>
      <c r="U20" s="81">
        <v>56.87</v>
      </c>
      <c r="V20" s="76">
        <f t="shared" si="0"/>
        <v>65</v>
      </c>
      <c r="W20" s="81"/>
      <c r="X20" s="116">
        <f t="shared" si="1"/>
        <v>57.105000000000004</v>
      </c>
      <c r="Y20" s="81"/>
      <c r="Z20" s="81"/>
      <c r="AA20" s="81"/>
      <c r="AB20" s="81">
        <v>65</v>
      </c>
      <c r="AC20" s="81"/>
    </row>
    <row r="21" spans="1:29" ht="15.75">
      <c r="A21" s="95"/>
      <c r="B21" s="94" t="s">
        <v>99</v>
      </c>
      <c r="C21" s="86"/>
      <c r="D21" s="87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76">
        <f t="shared" si="0"/>
        <v>0</v>
      </c>
      <c r="W21" s="81"/>
      <c r="X21" s="76">
        <f t="shared" si="1"/>
        <v>0</v>
      </c>
      <c r="Y21" s="81"/>
      <c r="Z21" s="81"/>
      <c r="AA21" s="81"/>
      <c r="AB21" s="81"/>
      <c r="AC21" s="81"/>
    </row>
    <row r="22" spans="1:29" ht="15.75">
      <c r="A22" s="95">
        <v>12</v>
      </c>
      <c r="B22" s="86" t="s">
        <v>97</v>
      </c>
      <c r="C22" s="86" t="s">
        <v>95</v>
      </c>
      <c r="D22" s="70" t="s">
        <v>138</v>
      </c>
      <c r="E22" s="81">
        <v>1</v>
      </c>
      <c r="F22" s="81">
        <v>0</v>
      </c>
      <c r="G22" s="81">
        <v>3</v>
      </c>
      <c r="H22" s="81">
        <v>4</v>
      </c>
      <c r="I22" s="81">
        <v>5</v>
      </c>
      <c r="J22" s="81">
        <v>6</v>
      </c>
      <c r="K22" s="81">
        <v>7</v>
      </c>
      <c r="L22" s="81">
        <v>8</v>
      </c>
      <c r="M22" s="81">
        <v>9</v>
      </c>
      <c r="N22" s="81">
        <v>0</v>
      </c>
      <c r="O22" s="81">
        <v>20</v>
      </c>
      <c r="P22" s="81"/>
      <c r="Q22" s="81"/>
      <c r="R22" s="81"/>
      <c r="S22" s="81"/>
      <c r="T22" s="81">
        <v>54.15</v>
      </c>
      <c r="U22" s="81">
        <v>55.97</v>
      </c>
      <c r="V22" s="76">
        <f t="shared" si="0"/>
        <v>63</v>
      </c>
      <c r="W22" s="81"/>
      <c r="X22" s="116">
        <f t="shared" si="1"/>
        <v>55.06</v>
      </c>
      <c r="Y22" s="81"/>
      <c r="Z22" s="81"/>
      <c r="AA22" s="81"/>
      <c r="AB22" s="81"/>
      <c r="AC22" s="81"/>
    </row>
    <row r="23" spans="1:29" ht="15.75">
      <c r="A23" s="95">
        <v>13</v>
      </c>
      <c r="B23" s="86" t="s">
        <v>108</v>
      </c>
      <c r="C23" s="86" t="s">
        <v>109</v>
      </c>
      <c r="D23" s="70" t="s">
        <v>138</v>
      </c>
      <c r="E23" s="81">
        <v>1</v>
      </c>
      <c r="F23" s="81">
        <v>2</v>
      </c>
      <c r="G23" s="81">
        <v>3</v>
      </c>
      <c r="H23" s="81">
        <v>4</v>
      </c>
      <c r="I23" s="81">
        <v>5</v>
      </c>
      <c r="J23" s="81">
        <v>6</v>
      </c>
      <c r="K23" s="81">
        <v>7</v>
      </c>
      <c r="L23" s="81">
        <v>8</v>
      </c>
      <c r="M23" s="81">
        <v>9</v>
      </c>
      <c r="N23" s="81">
        <v>0</v>
      </c>
      <c r="O23" s="81">
        <v>20</v>
      </c>
      <c r="P23" s="81"/>
      <c r="Q23" s="81"/>
      <c r="R23" s="81"/>
      <c r="S23" s="81"/>
      <c r="T23" s="81">
        <v>65.35</v>
      </c>
      <c r="U23" s="81">
        <v>65.25</v>
      </c>
      <c r="V23" s="76">
        <f t="shared" si="0"/>
        <v>65</v>
      </c>
      <c r="W23" s="81"/>
      <c r="X23" s="116">
        <f t="shared" si="1"/>
        <v>65.3</v>
      </c>
      <c r="Y23" s="81"/>
      <c r="Z23" s="81"/>
      <c r="AA23" s="81"/>
      <c r="AB23" s="81"/>
      <c r="AC23" s="81"/>
    </row>
    <row r="24" spans="1:29" ht="15.75">
      <c r="A24" s="95">
        <v>14</v>
      </c>
      <c r="B24" s="86" t="s">
        <v>110</v>
      </c>
      <c r="C24" s="86" t="s">
        <v>111</v>
      </c>
      <c r="D24" s="70" t="s">
        <v>138</v>
      </c>
      <c r="E24" s="81">
        <v>1</v>
      </c>
      <c r="F24" s="81">
        <v>2</v>
      </c>
      <c r="G24" s="81">
        <v>3</v>
      </c>
      <c r="H24" s="81">
        <v>4</v>
      </c>
      <c r="I24" s="81">
        <v>5</v>
      </c>
      <c r="J24" s="81">
        <v>6</v>
      </c>
      <c r="K24" s="81">
        <v>7</v>
      </c>
      <c r="L24" s="81">
        <v>8</v>
      </c>
      <c r="M24" s="81">
        <v>9</v>
      </c>
      <c r="N24" s="81">
        <v>0</v>
      </c>
      <c r="O24" s="81">
        <v>20</v>
      </c>
      <c r="P24" s="81"/>
      <c r="Q24" s="81"/>
      <c r="R24" s="81"/>
      <c r="S24" s="81"/>
      <c r="T24" s="81">
        <v>56.13</v>
      </c>
      <c r="U24" s="81">
        <v>55.66</v>
      </c>
      <c r="V24" s="76">
        <f t="shared" si="0"/>
        <v>65</v>
      </c>
      <c r="W24" s="81"/>
      <c r="X24" s="116">
        <f t="shared" si="1"/>
        <v>55.894999999999996</v>
      </c>
      <c r="Y24" s="81"/>
      <c r="Z24" s="81"/>
      <c r="AA24" s="81"/>
      <c r="AB24" s="81"/>
      <c r="AC24" s="81"/>
    </row>
    <row r="25" spans="1:29" ht="15.75">
      <c r="A25" s="95">
        <v>15</v>
      </c>
      <c r="B25" s="86" t="s">
        <v>62</v>
      </c>
      <c r="C25" s="86" t="s">
        <v>217</v>
      </c>
      <c r="D25" s="70" t="s">
        <v>138</v>
      </c>
      <c r="E25" s="81">
        <v>1</v>
      </c>
      <c r="F25" s="81">
        <v>2</v>
      </c>
      <c r="G25" s="81">
        <v>3</v>
      </c>
      <c r="H25" s="81">
        <v>4</v>
      </c>
      <c r="I25" s="81">
        <v>5</v>
      </c>
      <c r="J25" s="81">
        <v>6</v>
      </c>
      <c r="K25" s="81">
        <v>7</v>
      </c>
      <c r="L25" s="81">
        <v>8</v>
      </c>
      <c r="M25" s="81">
        <v>9</v>
      </c>
      <c r="N25" s="81">
        <v>0</v>
      </c>
      <c r="O25" s="81">
        <v>20</v>
      </c>
      <c r="P25" s="81"/>
      <c r="Q25" s="81"/>
      <c r="R25" s="81"/>
      <c r="S25" s="81"/>
      <c r="T25" s="81">
        <v>53.56</v>
      </c>
      <c r="U25" s="81">
        <v>53.93</v>
      </c>
      <c r="V25" s="76">
        <f t="shared" si="0"/>
        <v>65</v>
      </c>
      <c r="W25" s="81"/>
      <c r="X25" s="116">
        <f t="shared" si="1"/>
        <v>53.745000000000005</v>
      </c>
      <c r="Y25" s="81"/>
      <c r="Z25" s="81"/>
      <c r="AA25" s="81"/>
      <c r="AB25" s="81"/>
      <c r="AC25" s="81"/>
    </row>
    <row r="26" spans="1:29" ht="15.75">
      <c r="A26" s="95"/>
      <c r="B26" s="94" t="s">
        <v>99</v>
      </c>
      <c r="C26" s="86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76"/>
      <c r="W26" s="81"/>
      <c r="X26" s="76">
        <f t="shared" si="1"/>
        <v>0</v>
      </c>
      <c r="Y26" s="81"/>
      <c r="Z26" s="81"/>
      <c r="AA26" s="81"/>
      <c r="AB26" s="81"/>
      <c r="AC26" s="81"/>
    </row>
    <row r="27" spans="1:29" ht="15.75">
      <c r="A27" s="95">
        <v>16</v>
      </c>
      <c r="B27" s="86" t="s">
        <v>151</v>
      </c>
      <c r="C27" s="86" t="s">
        <v>152</v>
      </c>
      <c r="D27" s="70" t="s">
        <v>138</v>
      </c>
      <c r="E27" s="81">
        <v>1</v>
      </c>
      <c r="F27" s="81">
        <v>2</v>
      </c>
      <c r="G27" s="81">
        <v>3</v>
      </c>
      <c r="H27" s="81">
        <v>4</v>
      </c>
      <c r="I27" s="81">
        <v>5</v>
      </c>
      <c r="J27" s="81">
        <v>6</v>
      </c>
      <c r="K27" s="81">
        <v>7</v>
      </c>
      <c r="L27" s="81">
        <v>8</v>
      </c>
      <c r="M27" s="81">
        <v>9</v>
      </c>
      <c r="N27" s="81">
        <v>10</v>
      </c>
      <c r="O27" s="81">
        <v>0</v>
      </c>
      <c r="P27" s="81"/>
      <c r="Q27" s="81"/>
      <c r="R27" s="81"/>
      <c r="S27" s="81"/>
      <c r="T27" s="81">
        <v>68.13</v>
      </c>
      <c r="U27" s="81">
        <v>67.78</v>
      </c>
      <c r="V27" s="76">
        <f t="shared" si="0"/>
        <v>55</v>
      </c>
      <c r="W27" s="81">
        <v>4</v>
      </c>
      <c r="X27" s="116">
        <f t="shared" si="1"/>
        <v>67.955</v>
      </c>
      <c r="Y27" s="81"/>
      <c r="Z27" s="81"/>
      <c r="AA27" s="81"/>
      <c r="AB27" s="81">
        <v>51</v>
      </c>
      <c r="AC27" s="81"/>
    </row>
    <row r="28" spans="1:29" ht="15.75">
      <c r="A28" s="95">
        <v>17</v>
      </c>
      <c r="B28" s="88" t="s">
        <v>42</v>
      </c>
      <c r="C28" s="88" t="s">
        <v>96</v>
      </c>
      <c r="D28" s="74" t="s">
        <v>132</v>
      </c>
      <c r="E28" s="81">
        <v>1</v>
      </c>
      <c r="F28" s="81">
        <v>2</v>
      </c>
      <c r="G28" s="81">
        <v>3</v>
      </c>
      <c r="H28" s="81">
        <v>4</v>
      </c>
      <c r="I28" s="81">
        <v>5</v>
      </c>
      <c r="J28" s="81">
        <v>6</v>
      </c>
      <c r="K28" s="81">
        <v>0</v>
      </c>
      <c r="L28" s="81">
        <v>8</v>
      </c>
      <c r="M28" s="81">
        <v>9</v>
      </c>
      <c r="N28" s="81">
        <v>0</v>
      </c>
      <c r="O28" s="81">
        <v>20</v>
      </c>
      <c r="P28" s="81"/>
      <c r="Q28" s="81"/>
      <c r="R28" s="81"/>
      <c r="S28" s="81"/>
      <c r="T28" s="81">
        <v>52.34</v>
      </c>
      <c r="U28" s="81">
        <v>52.5</v>
      </c>
      <c r="V28" s="76">
        <f t="shared" si="0"/>
        <v>58</v>
      </c>
      <c r="W28" s="81"/>
      <c r="X28" s="116">
        <f t="shared" si="1"/>
        <v>52.42</v>
      </c>
      <c r="Y28" s="81"/>
      <c r="Z28" s="81"/>
      <c r="AA28" s="81"/>
      <c r="AB28" s="81">
        <v>58</v>
      </c>
      <c r="AC28" s="81"/>
    </row>
    <row r="29" spans="1:29" ht="15.75">
      <c r="A29" s="95">
        <v>18</v>
      </c>
      <c r="B29" s="110" t="s">
        <v>205</v>
      </c>
      <c r="C29" s="110" t="s">
        <v>206</v>
      </c>
      <c r="D29" s="70" t="s">
        <v>138</v>
      </c>
      <c r="E29" s="81">
        <v>0</v>
      </c>
      <c r="F29" s="81">
        <v>2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76">
        <f t="shared" si="0"/>
        <v>2</v>
      </c>
      <c r="W29" s="81">
        <v>4</v>
      </c>
      <c r="X29" s="76">
        <f t="shared" si="1"/>
        <v>0</v>
      </c>
      <c r="Y29" s="81" t="s">
        <v>218</v>
      </c>
      <c r="Z29" s="81"/>
      <c r="AA29" s="81"/>
      <c r="AB29" s="81"/>
      <c r="AC29" s="81"/>
    </row>
    <row r="30" spans="1:30" ht="15.75">
      <c r="A30" s="95">
        <v>19</v>
      </c>
      <c r="B30" s="81" t="s">
        <v>112</v>
      </c>
      <c r="C30" s="86" t="s">
        <v>113</v>
      </c>
      <c r="D30" s="70" t="s">
        <v>138</v>
      </c>
      <c r="E30" s="81">
        <v>1</v>
      </c>
      <c r="F30" s="81">
        <v>2</v>
      </c>
      <c r="G30" s="81">
        <v>3</v>
      </c>
      <c r="H30" s="81">
        <v>4</v>
      </c>
      <c r="I30" s="81">
        <v>5</v>
      </c>
      <c r="J30" s="81">
        <v>6</v>
      </c>
      <c r="K30" s="81">
        <v>7</v>
      </c>
      <c r="L30" s="81">
        <v>8</v>
      </c>
      <c r="M30" s="81">
        <v>9</v>
      </c>
      <c r="N30" s="81">
        <v>0</v>
      </c>
      <c r="O30" s="81">
        <v>20</v>
      </c>
      <c r="P30" s="81"/>
      <c r="Q30" s="81"/>
      <c r="R30" s="81"/>
      <c r="S30" s="81"/>
      <c r="T30" s="81">
        <v>52.46</v>
      </c>
      <c r="U30" s="81">
        <v>51.28</v>
      </c>
      <c r="V30" s="76">
        <f t="shared" si="0"/>
        <v>65</v>
      </c>
      <c r="W30" s="81"/>
      <c r="X30" s="116">
        <f t="shared" si="1"/>
        <v>51.870000000000005</v>
      </c>
      <c r="Y30" s="81"/>
      <c r="Z30" s="81"/>
      <c r="AA30" s="81"/>
      <c r="AB30" s="81">
        <v>65</v>
      </c>
      <c r="AC30" s="81"/>
      <c r="AD30" t="s">
        <v>220</v>
      </c>
    </row>
    <row r="31" spans="1:29" ht="15.75">
      <c r="A31" s="95">
        <v>20</v>
      </c>
      <c r="B31" s="86" t="s">
        <v>122</v>
      </c>
      <c r="C31" s="86" t="s">
        <v>95</v>
      </c>
      <c r="D31" s="70" t="s">
        <v>138</v>
      </c>
      <c r="E31" s="81">
        <v>1</v>
      </c>
      <c r="F31" s="81">
        <v>2</v>
      </c>
      <c r="G31" s="81">
        <v>3</v>
      </c>
      <c r="H31" s="81">
        <v>4</v>
      </c>
      <c r="I31" s="81">
        <v>5</v>
      </c>
      <c r="J31" s="81">
        <v>6</v>
      </c>
      <c r="K31" s="81">
        <v>7</v>
      </c>
      <c r="L31" s="81">
        <v>8</v>
      </c>
      <c r="M31" s="81">
        <v>9</v>
      </c>
      <c r="N31" s="81">
        <v>0</v>
      </c>
      <c r="O31" s="81">
        <v>20</v>
      </c>
      <c r="P31" s="81"/>
      <c r="Q31" s="81"/>
      <c r="R31" s="81"/>
      <c r="S31" s="81"/>
      <c r="T31" s="81">
        <v>72.87</v>
      </c>
      <c r="U31" s="81">
        <v>72.81</v>
      </c>
      <c r="V31" s="76">
        <f>E31+F31+G31+H31+I31+J31+K31+L31+M31+N31+O31</f>
        <v>65</v>
      </c>
      <c r="W31" s="81"/>
      <c r="X31" s="116">
        <f t="shared" si="1"/>
        <v>72.84</v>
      </c>
      <c r="Y31" s="81"/>
      <c r="Z31" s="81"/>
      <c r="AA31" s="81"/>
      <c r="AB31" s="81">
        <v>65</v>
      </c>
      <c r="AC31" s="81"/>
    </row>
    <row r="32" spans="1:29" ht="15.75">
      <c r="A32" s="117">
        <v>21</v>
      </c>
      <c r="B32" s="86" t="s">
        <v>58</v>
      </c>
      <c r="C32" s="86" t="s">
        <v>107</v>
      </c>
      <c r="D32" s="70" t="s">
        <v>138</v>
      </c>
      <c r="E32" s="8">
        <v>1</v>
      </c>
      <c r="F32" s="8">
        <v>2</v>
      </c>
      <c r="G32" s="8">
        <v>3</v>
      </c>
      <c r="H32" s="8">
        <v>4</v>
      </c>
      <c r="I32" s="8">
        <v>5</v>
      </c>
      <c r="J32" s="8">
        <v>6</v>
      </c>
      <c r="K32" s="8">
        <v>7</v>
      </c>
      <c r="L32" s="8">
        <v>8</v>
      </c>
      <c r="M32" s="8">
        <v>9</v>
      </c>
      <c r="N32" s="8">
        <v>0</v>
      </c>
      <c r="O32" s="8">
        <v>20</v>
      </c>
      <c r="P32" s="8"/>
      <c r="Q32" s="8"/>
      <c r="R32" s="8"/>
      <c r="S32" s="8"/>
      <c r="T32" s="8">
        <v>57.28</v>
      </c>
      <c r="U32" s="8">
        <v>57.28</v>
      </c>
      <c r="V32" s="8">
        <f>E32+F32+G32+H32+I32+J32+K32+L32+M32+N32+O32</f>
        <v>65</v>
      </c>
      <c r="W32" s="8"/>
      <c r="X32" s="118">
        <f t="shared" si="1"/>
        <v>57.28</v>
      </c>
      <c r="Y32" s="8"/>
      <c r="Z32" s="8"/>
      <c r="AA32" s="8"/>
      <c r="AB32" s="8"/>
      <c r="AC32" s="8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2" t="s">
        <v>27</v>
      </c>
      <c r="Z33" s="23"/>
      <c r="AA33" s="23"/>
      <c r="AB33" s="24"/>
      <c r="AC33" s="1"/>
    </row>
    <row r="34" spans="1:29" ht="12.75">
      <c r="A34" s="1"/>
      <c r="B34" s="10" t="s">
        <v>24</v>
      </c>
      <c r="C34" s="11"/>
      <c r="D34" s="12"/>
      <c r="E34" s="1"/>
      <c r="F34" s="10" t="s">
        <v>25</v>
      </c>
      <c r="G34" s="11"/>
      <c r="H34" s="11"/>
      <c r="I34" s="11"/>
      <c r="J34" s="11"/>
      <c r="K34" s="11"/>
      <c r="L34" s="11"/>
      <c r="M34" s="12"/>
      <c r="N34" s="1"/>
      <c r="O34" s="10" t="s">
        <v>26</v>
      </c>
      <c r="P34" s="11"/>
      <c r="Q34" s="11"/>
      <c r="R34" s="11"/>
      <c r="S34" s="11"/>
      <c r="T34" s="11"/>
      <c r="U34" s="11"/>
      <c r="V34" s="11"/>
      <c r="W34" s="12"/>
      <c r="X34" s="1"/>
      <c r="Y34" s="25" t="s">
        <v>28</v>
      </c>
      <c r="Z34" s="26"/>
      <c r="AA34" s="26"/>
      <c r="AB34" s="27"/>
      <c r="AC34" s="1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Ukio_dalis</dc:creator>
  <cp:keywords/>
  <dc:description/>
  <cp:lastModifiedBy>Juratė Civinskaitė</cp:lastModifiedBy>
  <cp:lastPrinted>2011-04-09T12:45:07Z</cp:lastPrinted>
  <dcterms:created xsi:type="dcterms:W3CDTF">2008-06-13T06:57:27Z</dcterms:created>
  <dcterms:modified xsi:type="dcterms:W3CDTF">2011-04-10T15:30:03Z</dcterms:modified>
  <cp:category/>
  <cp:version/>
  <cp:contentType/>
  <cp:contentStatus/>
</cp:coreProperties>
</file>