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9045"/>
  </bookViews>
  <sheets>
    <sheet name="ML 2016" sheetId="1" r:id="rId1"/>
    <sheet name="Start list 13.08.2016." sheetId="2" r:id="rId2"/>
    <sheet name="Start list 17.07.2016." sheetId="8" r:id="rId3"/>
  </sheets>
  <calcPr calcId="125725"/>
</workbook>
</file>

<file path=xl/calcChain.xml><?xml version="1.0" encoding="utf-8"?>
<calcChain xmlns="http://schemas.openxmlformats.org/spreadsheetml/2006/main">
  <c r="AF119" i="1"/>
  <c r="M119"/>
  <c r="V119"/>
  <c r="W119"/>
  <c r="X119"/>
  <c r="Y119"/>
  <c r="Z119"/>
  <c r="AA119"/>
  <c r="AB119"/>
  <c r="AC119"/>
  <c r="AD119"/>
  <c r="AE119"/>
  <c r="O119"/>
  <c r="P119"/>
  <c r="Q119"/>
  <c r="R119"/>
  <c r="S119"/>
  <c r="T119"/>
  <c r="U119"/>
  <c r="N119"/>
  <c r="K12" i="2" l="1"/>
  <c r="K13" s="1"/>
  <c r="K14" s="1"/>
  <c r="A12"/>
  <c r="A11" i="8" l="1"/>
  <c r="A12" s="1"/>
  <c r="A13" s="1"/>
  <c r="A77" l="1"/>
  <c r="A59"/>
  <c r="A60" s="1"/>
  <c r="A61" s="1"/>
  <c r="A62" s="1"/>
  <c r="A67" l="1"/>
  <c r="A68" s="1"/>
  <c r="A69" s="1"/>
  <c r="A70" s="1"/>
  <c r="A72" s="1"/>
  <c r="A46"/>
  <c r="A47" s="1"/>
  <c r="A48" s="1"/>
  <c r="A49" s="1"/>
  <c r="A50" s="1"/>
  <c r="A52" s="1"/>
  <c r="A53" s="1"/>
  <c r="A54" s="1"/>
  <c r="A18"/>
  <c r="A19" s="1"/>
  <c r="A20" s="1"/>
  <c r="A21" s="1"/>
  <c r="A22" s="1"/>
  <c r="A23" s="1"/>
  <c r="A24" s="1"/>
  <c r="A26" s="1"/>
  <c r="A34" l="1"/>
  <c r="A35" s="1"/>
  <c r="A36" s="1"/>
  <c r="A37" s="1"/>
  <c r="A38" s="1"/>
  <c r="A15" i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l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</calcChain>
</file>

<file path=xl/sharedStrings.xml><?xml version="1.0" encoding="utf-8"?>
<sst xmlns="http://schemas.openxmlformats.org/spreadsheetml/2006/main" count="1735" uniqueCount="696">
  <si>
    <t>No.</t>
  </si>
  <si>
    <t>Horse name</t>
  </si>
  <si>
    <t>Rider name, surname</t>
  </si>
  <si>
    <t>Country of birth</t>
  </si>
  <si>
    <t>Breed</t>
  </si>
  <si>
    <t>Color</t>
  </si>
  <si>
    <t>Name of sire</t>
  </si>
  <si>
    <t>Name sire of dame</t>
  </si>
  <si>
    <t>Owner</t>
  </si>
  <si>
    <t>HORSE DETAILS</t>
  </si>
  <si>
    <t>CLASSES</t>
  </si>
  <si>
    <t>PSG</t>
  </si>
  <si>
    <t>G</t>
  </si>
  <si>
    <t>ESH</t>
  </si>
  <si>
    <t>Helena Kaal</t>
  </si>
  <si>
    <t>Cassander</t>
  </si>
  <si>
    <t>Casanova</t>
  </si>
  <si>
    <t>Andriana Ivančika</t>
  </si>
  <si>
    <t>Constanza Corozon</t>
  </si>
  <si>
    <t>Corall</t>
  </si>
  <si>
    <t>I.Ivančika</t>
  </si>
  <si>
    <t>Alise Šteinberga</t>
  </si>
  <si>
    <t>Crystal Cloud</t>
  </si>
  <si>
    <t>Landgold</t>
  </si>
  <si>
    <t>A.Šteinberga</t>
  </si>
  <si>
    <t>Lina Stankevičiūtė</t>
  </si>
  <si>
    <t>Little Lady</t>
  </si>
  <si>
    <t>S. Malinauskienė</t>
  </si>
  <si>
    <t>Greta Mikalauskaitė</t>
  </si>
  <si>
    <t>UWP</t>
  </si>
  <si>
    <t>S. Sysojeva</t>
  </si>
  <si>
    <t>GER</t>
  </si>
  <si>
    <t>HAN</t>
  </si>
  <si>
    <t>PONY</t>
  </si>
  <si>
    <t>Agnė Šimelionienė</t>
  </si>
  <si>
    <t>OLD</t>
  </si>
  <si>
    <t>Bay</t>
  </si>
  <si>
    <t>Mailika Ivalo</t>
  </si>
  <si>
    <t>Donna Dana</t>
  </si>
  <si>
    <t>Blomnaths</t>
  </si>
  <si>
    <t>Milords</t>
  </si>
  <si>
    <t>LS</t>
  </si>
  <si>
    <t>Maliby</t>
  </si>
  <si>
    <t>Lear</t>
  </si>
  <si>
    <t>Dalia Katinaitė - Pranckevičienė</t>
  </si>
  <si>
    <t>Lafontenas MG</t>
  </si>
  <si>
    <t>2005</t>
  </si>
  <si>
    <t>LTU</t>
  </si>
  <si>
    <t>D.K. Pranckevičienė</t>
  </si>
  <si>
    <t>Feel my dreams</t>
  </si>
  <si>
    <t>Kasparas Kaminskas</t>
  </si>
  <si>
    <t>Turandot</t>
  </si>
  <si>
    <t>A.A.Juskys</t>
  </si>
  <si>
    <t>Rasa Kavaliauskaitė</t>
  </si>
  <si>
    <t>Gorgeous</t>
  </si>
  <si>
    <t>NED</t>
  </si>
  <si>
    <t>KWPN</t>
  </si>
  <si>
    <t>F.B.I</t>
  </si>
  <si>
    <t>Nerijus Šipaila</t>
  </si>
  <si>
    <t>Convido</t>
  </si>
  <si>
    <t>LT</t>
  </si>
  <si>
    <t>D.Pakuliene</t>
  </si>
  <si>
    <t>Rumba MG</t>
  </si>
  <si>
    <t>V.Janciauskiene</t>
  </si>
  <si>
    <t>Ozis</t>
  </si>
  <si>
    <t>A.Stankeviciute</t>
  </si>
  <si>
    <t>Tereze Rozenberga</t>
  </si>
  <si>
    <t>Kivi</t>
  </si>
  <si>
    <t>LAT</t>
  </si>
  <si>
    <t>S</t>
  </si>
  <si>
    <t>Calano II</t>
  </si>
  <si>
    <t>Vintas</t>
  </si>
  <si>
    <t>J.Meznieks</t>
  </si>
  <si>
    <t>Olga Sakurova</t>
  </si>
  <si>
    <t>RHLD</t>
  </si>
  <si>
    <t>I.Sorokina</t>
  </si>
  <si>
    <t>Lord Nelson</t>
  </si>
  <si>
    <t>Laura Ivanova</t>
  </si>
  <si>
    <t>Radamira</t>
  </si>
  <si>
    <t>M</t>
  </si>
  <si>
    <t>Relevant</t>
  </si>
  <si>
    <t>J.Savickis</t>
  </si>
  <si>
    <t>Agnese Kukaine</t>
  </si>
  <si>
    <t>Londay Light</t>
  </si>
  <si>
    <t>A.Kukaine</t>
  </si>
  <si>
    <t>Funky</t>
  </si>
  <si>
    <t>Zjengis Khan</t>
  </si>
  <si>
    <t>Welt Hit II</t>
  </si>
  <si>
    <t>A.Kukainis</t>
  </si>
  <si>
    <t>Aiga Silavniece</t>
  </si>
  <si>
    <t>Diona Haleja</t>
  </si>
  <si>
    <t>Donnerbube II</t>
  </si>
  <si>
    <t>Vintass</t>
  </si>
  <si>
    <t>Julija Kosova</t>
  </si>
  <si>
    <t>Rhadamanthus</t>
  </si>
  <si>
    <t>A.Apsitis</t>
  </si>
  <si>
    <t>Anastasija Titova</t>
  </si>
  <si>
    <t>Flamenko</t>
  </si>
  <si>
    <t>Finals</t>
  </si>
  <si>
    <t>G.Loja</t>
  </si>
  <si>
    <t>Aleksandra Sile</t>
  </si>
  <si>
    <t>Dina</t>
  </si>
  <si>
    <t>BWP</t>
  </si>
  <si>
    <t>S.Mayer</t>
  </si>
  <si>
    <t>Liga Gile</t>
  </si>
  <si>
    <t>Gundega</t>
  </si>
  <si>
    <t>Glazgo LS</t>
  </si>
  <si>
    <t>Sadko LS</t>
  </si>
  <si>
    <t>Sintija Gile</t>
  </si>
  <si>
    <t>Dagnija Druva</t>
  </si>
  <si>
    <t>Luvrs</t>
  </si>
  <si>
    <t>Levantos</t>
  </si>
  <si>
    <t>Ramses</t>
  </si>
  <si>
    <t>D.Druva</t>
  </si>
  <si>
    <t>Gunita Sumska-Zagata</t>
  </si>
  <si>
    <t>Dustnov V</t>
  </si>
  <si>
    <t>Ustinov</t>
  </si>
  <si>
    <t>Amaretto</t>
  </si>
  <si>
    <t>G.Sumska -Zagata</t>
  </si>
  <si>
    <t>Everita Daubure</t>
  </si>
  <si>
    <t>Lady Sun</t>
  </si>
  <si>
    <t>Levantos I</t>
  </si>
  <si>
    <t>Doms</t>
  </si>
  <si>
    <t>E.Daubure</t>
  </si>
  <si>
    <t>Ieva Aleksandrova -Eklone</t>
  </si>
  <si>
    <t>I.Aleksandrova-Eklone</t>
  </si>
  <si>
    <t>Ieva Renate Petersone</t>
  </si>
  <si>
    <t>Karlo</t>
  </si>
  <si>
    <t>Caliano</t>
  </si>
  <si>
    <t>Lankruiser</t>
  </si>
  <si>
    <t>G.Bendrupa</t>
  </si>
  <si>
    <t>Kristine Filipova</t>
  </si>
  <si>
    <t>Levade</t>
  </si>
  <si>
    <t>D.Brigmane</t>
  </si>
  <si>
    <t>Diana Suvorova</t>
  </si>
  <si>
    <t>Flamenco</t>
  </si>
  <si>
    <t>Fleury</t>
  </si>
  <si>
    <t>Feinsinn</t>
  </si>
  <si>
    <t>A.Mainiece</t>
  </si>
  <si>
    <t>Beate Jursevska</t>
  </si>
  <si>
    <t>Kuba</t>
  </si>
  <si>
    <t>Stella-Marii Tamme</t>
  </si>
  <si>
    <t>EST</t>
  </si>
  <si>
    <t>Calibro</t>
  </si>
  <si>
    <t>OÜ Niitvälja Ratsakool</t>
  </si>
  <si>
    <t>Vystrel</t>
  </si>
  <si>
    <t>Deimantė Budnikaitė</t>
  </si>
  <si>
    <t>Sonata</t>
  </si>
  <si>
    <t>L. Bogomolnikovas</t>
  </si>
  <si>
    <t>Calendula</t>
  </si>
  <si>
    <t>Sandra Sysojeva</t>
  </si>
  <si>
    <t>TRAK</t>
  </si>
  <si>
    <t>ZEMAIT</t>
  </si>
  <si>
    <t>BH</t>
  </si>
  <si>
    <t>LJ</t>
  </si>
  <si>
    <t>WESTF</t>
  </si>
  <si>
    <t>TORI</t>
  </si>
  <si>
    <t xml:space="preserve">King Vikont </t>
  </si>
  <si>
    <t>Furst</t>
  </si>
  <si>
    <t>Havanna</t>
  </si>
  <si>
    <t>Barbora Jakilaitė</t>
  </si>
  <si>
    <t>Caspija</t>
  </si>
  <si>
    <t>B. Jakilaitė</t>
  </si>
  <si>
    <t>Ž. Fomova</t>
  </si>
  <si>
    <t>MASTERLIST</t>
  </si>
  <si>
    <t>Liis Liblikmaa</t>
  </si>
  <si>
    <t>Chocolate</t>
  </si>
  <si>
    <t>M.Kulešas</t>
  </si>
  <si>
    <t>Sabīne Saļma</t>
  </si>
  <si>
    <t>Lering</t>
  </si>
  <si>
    <t>Ilze Saļma</t>
  </si>
  <si>
    <t>Antra Cukermane</t>
  </si>
  <si>
    <t>Roxandra</t>
  </si>
  <si>
    <t>Ls</t>
  </si>
  <si>
    <t>Horse no.</t>
  </si>
  <si>
    <t>Daiva Pakulienė</t>
  </si>
  <si>
    <t>Vita Jančiauskienė</t>
  </si>
  <si>
    <t>Ada Stankevičiūtė</t>
  </si>
  <si>
    <t>Ieva Mingailaitė</t>
  </si>
  <si>
    <t>START LIST</t>
  </si>
  <si>
    <t>Rider NF</t>
  </si>
  <si>
    <t>Show Nr.</t>
  </si>
  <si>
    <t xml:space="preserve">Year of birth </t>
  </si>
  <si>
    <t>Gunita Šumska-Žagata</t>
  </si>
  <si>
    <t>G.Šumska-Žagata</t>
  </si>
  <si>
    <t>Baltic Dressage League, Lithuania - 2016</t>
  </si>
  <si>
    <t>Children I</t>
  </si>
  <si>
    <t>FEI Children Preliminary Test B</t>
  </si>
  <si>
    <t>Amateurs I</t>
  </si>
  <si>
    <t>Juniors I</t>
  </si>
  <si>
    <t xml:space="preserve">FEI Children Individual Test </t>
  </si>
  <si>
    <t>Young Riders I</t>
  </si>
  <si>
    <t xml:space="preserve">FEI Juniors Team Test </t>
  </si>
  <si>
    <t>Seniors I</t>
  </si>
  <si>
    <t>Prix St.Georges</t>
  </si>
  <si>
    <t>Open M I</t>
  </si>
  <si>
    <t>FEI Preliminary Test Juniors</t>
  </si>
  <si>
    <t>Young Horses 5/6y.o.</t>
  </si>
  <si>
    <t>FEI 5 year old Preliminary Test</t>
  </si>
  <si>
    <t>Open L I</t>
  </si>
  <si>
    <t>FEI Children Team Test</t>
  </si>
  <si>
    <t>Open E I</t>
  </si>
  <si>
    <t>National Test of LTU NF</t>
  </si>
  <si>
    <t xml:space="preserve">Torinas </t>
  </si>
  <si>
    <t>E.Maliauskas</t>
  </si>
  <si>
    <t>Break 30 min.</t>
  </si>
  <si>
    <t>Zagare, 17.07.2016.</t>
  </si>
  <si>
    <t xml:space="preserve">Children </t>
  </si>
  <si>
    <t xml:space="preserve">FEI Children Team Test </t>
  </si>
  <si>
    <t xml:space="preserve">Amateurs </t>
  </si>
  <si>
    <t xml:space="preserve">Juniors </t>
  </si>
  <si>
    <t>FEI Preliminary Test Young Rider</t>
  </si>
  <si>
    <t>Intermediate I - KUR</t>
  </si>
  <si>
    <t xml:space="preserve">Open M </t>
  </si>
  <si>
    <t>FEI  Team Test Juniors</t>
  </si>
  <si>
    <t xml:space="preserve">Open L </t>
  </si>
  <si>
    <t>FEI Children Individual Test EST LR 40</t>
  </si>
  <si>
    <t>Break 35 min.</t>
  </si>
  <si>
    <t>Ch</t>
  </si>
  <si>
    <r>
      <t>Year of birth</t>
    </r>
    <r>
      <rPr>
        <sz val="11"/>
        <rFont val="Times New Roman"/>
        <family val="1"/>
        <charset val="186"/>
      </rPr>
      <t xml:space="preserve"> </t>
    </r>
  </si>
  <si>
    <r>
      <t>Gender</t>
    </r>
    <r>
      <rPr>
        <sz val="11"/>
        <rFont val="Times New Roman"/>
        <family val="1"/>
        <charset val="186"/>
      </rPr>
      <t xml:space="preserve">    </t>
    </r>
  </si>
  <si>
    <t>bay</t>
  </si>
  <si>
    <t>Kvarcs</t>
  </si>
  <si>
    <t>A.Janovskis</t>
  </si>
  <si>
    <t>chesnut</t>
  </si>
  <si>
    <t>grey</t>
  </si>
  <si>
    <t>black</t>
  </si>
  <si>
    <t>Daiga Gravite</t>
  </si>
  <si>
    <t>Leilani</t>
  </si>
  <si>
    <t>Lagerfeld</t>
  </si>
  <si>
    <t>Alamo</t>
  </si>
  <si>
    <t>D.Gravite</t>
  </si>
  <si>
    <t>Laima Lace</t>
  </si>
  <si>
    <t>Kardinals Riselje</t>
  </si>
  <si>
    <t>A.Blauberga</t>
  </si>
  <si>
    <t>Iveta Daubure</t>
  </si>
  <si>
    <t>Lapsa Lulu</t>
  </si>
  <si>
    <t xml:space="preserve">Vineta Kusina </t>
  </si>
  <si>
    <t>Marendo</t>
  </si>
  <si>
    <t>V.Kusina</t>
  </si>
  <si>
    <t>Elza Alma Graumane</t>
  </si>
  <si>
    <t>Leipo</t>
  </si>
  <si>
    <t>A.Graumanis</t>
  </si>
  <si>
    <t>Aleksandra Panovska</t>
  </si>
  <si>
    <t>Ester</t>
  </si>
  <si>
    <t>Embassy I</t>
  </si>
  <si>
    <t>Contendro I</t>
  </si>
  <si>
    <t>Irina Pobortseva</t>
  </si>
  <si>
    <t>Baron</t>
  </si>
  <si>
    <t>DRP</t>
  </si>
  <si>
    <t>DoTrust in N</t>
  </si>
  <si>
    <t>V.Pobortsev</t>
  </si>
  <si>
    <t>Kistiana Kuzmane</t>
  </si>
  <si>
    <t>Wallace</t>
  </si>
  <si>
    <t>dark bay</t>
  </si>
  <si>
    <t>S.Strake</t>
  </si>
  <si>
    <t>Latvian Equestrian Federation</t>
  </si>
  <si>
    <t>Address:  Kleistu str.75, Riga, Latvia, LV-1067</t>
  </si>
  <si>
    <t>LV</t>
  </si>
  <si>
    <t>Anastasija Popova</t>
  </si>
  <si>
    <t>Kardināls Rišeljē</t>
  </si>
  <si>
    <t>A.Popova</t>
  </si>
  <si>
    <r>
      <t xml:space="preserve">Mob. </t>
    </r>
    <r>
      <rPr>
        <sz val="11"/>
        <rFont val="Times New Roman"/>
        <family val="1"/>
        <charset val="186"/>
      </rPr>
      <t>+371 29373524, +371 26569349</t>
    </r>
  </si>
  <si>
    <r>
      <t>E-mail:</t>
    </r>
    <r>
      <rPr>
        <sz val="11"/>
        <rFont val="Times New Roman"/>
        <family val="1"/>
        <charset val="186"/>
      </rPr>
      <t xml:space="preserve"> info@leflatvia.lv</t>
    </r>
  </si>
  <si>
    <t>L.Bogomolnikovas</t>
  </si>
  <si>
    <t>A. Kukaine</t>
  </si>
  <si>
    <t>Eko</t>
  </si>
  <si>
    <t>Zeb-Element ZV</t>
  </si>
  <si>
    <t>Colano II</t>
  </si>
  <si>
    <t>Olga Koroļenko</t>
  </si>
  <si>
    <t>Raskanio</t>
  </si>
  <si>
    <t>Laura Gustsone</t>
  </si>
  <si>
    <t>Olga Kirčenko</t>
  </si>
  <si>
    <t>Vivijāns</t>
  </si>
  <si>
    <t>Vikārs D'Filante</t>
  </si>
  <si>
    <t>Leonardo</t>
  </si>
  <si>
    <t>O. Kirčenko</t>
  </si>
  <si>
    <t>Dalia Katinaite - Pranckeviciene</t>
  </si>
  <si>
    <t>D.Katinaite - Pranckeviciene</t>
  </si>
  <si>
    <t>Žanna Kudinova</t>
  </si>
  <si>
    <t>Chamrock</t>
  </si>
  <si>
    <t xml:space="preserve">EST </t>
  </si>
  <si>
    <t>ERP</t>
  </si>
  <si>
    <t>Rant</t>
  </si>
  <si>
    <t>Ando</t>
  </si>
  <si>
    <t>BESTAMER OÜ</t>
  </si>
  <si>
    <t>Elisabeth Skjoldby</t>
  </si>
  <si>
    <t>Schwadroneur</t>
  </si>
  <si>
    <t>LIIVAKU TALLID OÜ</t>
  </si>
  <si>
    <t>Mimii</t>
  </si>
  <si>
    <t>OÜ NOVEARENDUS</t>
  </si>
  <si>
    <t>Getter Kangur</t>
  </si>
  <si>
    <t>Ashwan</t>
  </si>
  <si>
    <t>Sandreo</t>
  </si>
  <si>
    <t>Grete Hussar</t>
  </si>
  <si>
    <t>Rohan Warrior</t>
  </si>
  <si>
    <t>DWB</t>
  </si>
  <si>
    <t>Royal Diamond</t>
  </si>
  <si>
    <t>OÜ Devoran</t>
  </si>
  <si>
    <t>Summer Wine</t>
  </si>
  <si>
    <t>HANN</t>
  </si>
  <si>
    <t>G.Kangur</t>
  </si>
  <si>
    <t>E.Kaal</t>
  </si>
  <si>
    <t>Marika Vunder</t>
  </si>
  <si>
    <t>Helifar</t>
  </si>
  <si>
    <t>Hellios</t>
  </si>
  <si>
    <t>Fuks</t>
  </si>
  <si>
    <t>Õie Malmberg</t>
  </si>
  <si>
    <t>Donna Del Lago</t>
  </si>
  <si>
    <t>Blue Hors Don Schufro</t>
  </si>
  <si>
    <t>Heslegards Star Light</t>
  </si>
  <si>
    <t>Rita Parts</t>
  </si>
  <si>
    <t>Millenna</t>
  </si>
  <si>
    <t>Rose Marie Skjoldby</t>
  </si>
  <si>
    <t>Ounce of Gold</t>
  </si>
  <si>
    <t>R.M.Skjoldby</t>
  </si>
  <si>
    <t>False Pass</t>
  </si>
  <si>
    <t>OÜ NIITVÄLJA RATSAKOOL</t>
  </si>
  <si>
    <t>YR</t>
  </si>
  <si>
    <t>OC</t>
  </si>
  <si>
    <t>Jun</t>
  </si>
  <si>
    <t>AM</t>
  </si>
  <si>
    <t>Marija Vaškevičiūtė</t>
  </si>
  <si>
    <t>Cheres III</t>
  </si>
  <si>
    <t>M.Vaškevičiūtė</t>
  </si>
  <si>
    <t>FURST</t>
  </si>
  <si>
    <t>WEST</t>
  </si>
  <si>
    <t>Barbora Jakilaite</t>
  </si>
  <si>
    <t>vok.pony</t>
  </si>
  <si>
    <t>Anni Aleksandra Algus</t>
  </si>
  <si>
    <t>Rosinante</t>
  </si>
  <si>
    <t>Ramzes XII</t>
  </si>
  <si>
    <t>Heli Hussar</t>
  </si>
  <si>
    <t>Miss Smila</t>
  </si>
  <si>
    <t>Manstein</t>
  </si>
  <si>
    <t>Richard Lionheart</t>
  </si>
  <si>
    <t>Heslegards Louis</t>
  </si>
  <si>
    <t>Ilva Lazdina</t>
  </si>
  <si>
    <t>Kolers</t>
  </si>
  <si>
    <t>Kätlin Nõgu</t>
  </si>
  <si>
    <t>Sonja Roberta Sedin</t>
  </si>
  <si>
    <t>Elisabeth Atamanski</t>
  </si>
  <si>
    <t>MAARIKA KULEŠAS</t>
  </si>
  <si>
    <t>RANGI TALU 2</t>
  </si>
  <si>
    <t>KASUMAA HOBUSED OÜ</t>
  </si>
  <si>
    <t>Tiina Kuusmann</t>
  </si>
  <si>
    <t>Heops</t>
  </si>
  <si>
    <t>Miriam Tamm</t>
  </si>
  <si>
    <t>Staccato G</t>
  </si>
  <si>
    <t>Rimbaud</t>
  </si>
  <si>
    <t>William</t>
  </si>
  <si>
    <t>Sir Forsythe CL</t>
  </si>
  <si>
    <t>Z.Kudinova</t>
  </si>
  <si>
    <t xml:space="preserve">Carinee Ainola </t>
  </si>
  <si>
    <t>Inese Tomase</t>
  </si>
  <si>
    <t>Eldīvo</t>
  </si>
  <si>
    <t>K.Ļevašova</t>
  </si>
  <si>
    <t> Patricija Kokina</t>
  </si>
  <si>
    <t> La Mason</t>
  </si>
  <si>
    <t> 2008</t>
  </si>
  <si>
    <t> P.Kokina</t>
  </si>
  <si>
    <t>Seniors I OC</t>
  </si>
  <si>
    <t>Grand Prix</t>
  </si>
  <si>
    <t>Riga, 13.08.2016.</t>
  </si>
  <si>
    <t>Baltic Dressage League, Latvia - 2016</t>
  </si>
  <si>
    <t>Lord Sinclair</t>
  </si>
  <si>
    <t>Latango</t>
  </si>
  <si>
    <t>Calando IV</t>
  </si>
  <si>
    <t>M.Polesko</t>
  </si>
  <si>
    <t>Shamrock</t>
  </si>
  <si>
    <t>AHAL</t>
  </si>
  <si>
    <t>Hamaj</t>
  </si>
  <si>
    <t>Dustinov V</t>
  </si>
  <si>
    <t xml:space="preserve">Atis Zarins </t>
  </si>
  <si>
    <t>Kostarika</t>
  </si>
  <si>
    <t>Centuryo</t>
  </si>
  <si>
    <t>A.Zarina</t>
  </si>
  <si>
    <t>Kristina Rozite</t>
  </si>
  <si>
    <t>Korelli</t>
  </si>
  <si>
    <t>Kvarts</t>
  </si>
  <si>
    <t>K.Rozite</t>
  </si>
  <si>
    <t>Palase</t>
  </si>
  <si>
    <t>Julija Pumpure</t>
  </si>
  <si>
    <t>Lengli</t>
  </si>
  <si>
    <t>Grannus</t>
  </si>
  <si>
    <t>N.Uvarova</t>
  </si>
  <si>
    <t>Vivaldi</t>
  </si>
  <si>
    <t>Land Cruiser</t>
  </si>
  <si>
    <t>kempings</t>
  </si>
  <si>
    <t>Z.Splite</t>
  </si>
  <si>
    <t>Sabine Irbe</t>
  </si>
  <si>
    <t>BEL</t>
  </si>
  <si>
    <t>BWK</t>
  </si>
  <si>
    <t>Dimants</t>
  </si>
  <si>
    <t>Iveta Titova</t>
  </si>
  <si>
    <t>Donrado</t>
  </si>
  <si>
    <t>Elza Zake</t>
  </si>
  <si>
    <t>A Splash of Class</t>
  </si>
  <si>
    <t>Arthur</t>
  </si>
  <si>
    <t>J.Trubanovs</t>
  </si>
  <si>
    <t>WE</t>
  </si>
  <si>
    <t>Sintija Elizabete Apsite</t>
  </si>
  <si>
    <t>De Lordo</t>
  </si>
  <si>
    <t>De Fiero</t>
  </si>
  <si>
    <t>Daims</t>
  </si>
  <si>
    <t>S.Dombrovska</t>
  </si>
  <si>
    <t>Dina Endzina</t>
  </si>
  <si>
    <t>Camelot</t>
  </si>
  <si>
    <t>Stolpengardens Cas</t>
  </si>
  <si>
    <t>Ludvigs</t>
  </si>
  <si>
    <t>ERLAIN</t>
  </si>
  <si>
    <t>Trak</t>
  </si>
  <si>
    <t>Dreams come true</t>
  </si>
  <si>
    <t>Preferans</t>
  </si>
  <si>
    <t>J.Rapoports</t>
  </si>
  <si>
    <t>Sanita Aunina</t>
  </si>
  <si>
    <t>Lambodzini</t>
  </si>
  <si>
    <t>Latvans</t>
  </si>
  <si>
    <t>Bastejs</t>
  </si>
  <si>
    <t>Dominika Lela</t>
  </si>
  <si>
    <t>Hiltons</t>
  </si>
  <si>
    <t>LJF</t>
  </si>
  <si>
    <t>Laura Jerane</t>
  </si>
  <si>
    <t>Lavanda</t>
  </si>
  <si>
    <t xml:space="preserve">Indra Gabalina </t>
  </si>
  <si>
    <t>Chrystal</t>
  </si>
  <si>
    <t>I.Gabalina</t>
  </si>
  <si>
    <t>Lauren</t>
  </si>
  <si>
    <t>Est</t>
  </si>
  <si>
    <t>E.Sile</t>
  </si>
  <si>
    <t>Viktorija Rutkovska</t>
  </si>
  <si>
    <t>Kruizs</t>
  </si>
  <si>
    <t>V.Rutkovska</t>
  </si>
  <si>
    <t>Anastasija Kluikova</t>
  </si>
  <si>
    <t>Lando</t>
  </si>
  <si>
    <t>Irina Jegorova</t>
  </si>
  <si>
    <t>Runway</t>
  </si>
  <si>
    <t>Rouletto ol5</t>
  </si>
  <si>
    <t>Grads</t>
  </si>
  <si>
    <t>I.Jegorova</t>
  </si>
  <si>
    <t>Daina Petersone</t>
  </si>
  <si>
    <t>Mont Blanc</t>
  </si>
  <si>
    <t>Espri</t>
  </si>
  <si>
    <t>Monte Bellini</t>
  </si>
  <si>
    <t>D.Petersone</t>
  </si>
  <si>
    <t>Alise Greta Baranovska</t>
  </si>
  <si>
    <t>Iron Lady</t>
  </si>
  <si>
    <t>Ravels</t>
  </si>
  <si>
    <t>D.Baranovska</t>
  </si>
  <si>
    <t>Indejec</t>
  </si>
  <si>
    <t>Rubin Class</t>
  </si>
  <si>
    <t>Don Weltmeyer</t>
  </si>
  <si>
    <t>A.Cukermane</t>
  </si>
  <si>
    <t>Kristiana Politere</t>
  </si>
  <si>
    <t>Glasma</t>
  </si>
  <si>
    <t xml:space="preserve">Grims </t>
  </si>
  <si>
    <t>Lagoss</t>
  </si>
  <si>
    <t>LLU</t>
  </si>
  <si>
    <t>Lupe</t>
  </si>
  <si>
    <t>Lacapo</t>
  </si>
  <si>
    <t>Pikard</t>
  </si>
  <si>
    <t>Leticija Politere</t>
  </si>
  <si>
    <t>Colton</t>
  </si>
  <si>
    <t>Levantius</t>
  </si>
  <si>
    <t>Jana Saulite</t>
  </si>
  <si>
    <t>Laso</t>
  </si>
  <si>
    <t>Lords</t>
  </si>
  <si>
    <t>Stasis</t>
  </si>
  <si>
    <t>Elbrus</t>
  </si>
  <si>
    <t>Volan</t>
  </si>
  <si>
    <t>Patricija Bembere</t>
  </si>
  <si>
    <t xml:space="preserve">Karme Helena </t>
  </si>
  <si>
    <t>Ebony Kasib</t>
  </si>
  <si>
    <t>Sturman</t>
  </si>
  <si>
    <t>Beate Marta Untale</t>
  </si>
  <si>
    <t>Ebony Shakira</t>
  </si>
  <si>
    <t>SIA Malnieki</t>
  </si>
  <si>
    <t>B.M.Untale</t>
  </si>
  <si>
    <t>Mareks Jedinaks</t>
  </si>
  <si>
    <t>Princis-Narciss</t>
  </si>
  <si>
    <t>Passi</t>
  </si>
  <si>
    <t>Nazjif</t>
  </si>
  <si>
    <t>R.Jedinaka</t>
  </si>
  <si>
    <t>Inga Perkona</t>
  </si>
  <si>
    <t>Mariscal SP</t>
  </si>
  <si>
    <t>PRE</t>
  </si>
  <si>
    <t>Spain</t>
  </si>
  <si>
    <t>Palancar II</t>
  </si>
  <si>
    <t>Victor III</t>
  </si>
  <si>
    <t>I.Perkona</t>
  </si>
  <si>
    <t>Hippie</t>
  </si>
  <si>
    <t>Trefoil Lord Nelson</t>
  </si>
  <si>
    <t>Furst Frederik</t>
  </si>
  <si>
    <t>2010</t>
  </si>
  <si>
    <t>Furst Romancier</t>
  </si>
  <si>
    <t>Don Frederiko</t>
  </si>
  <si>
    <t>Margreta Baltgalve</t>
  </si>
  <si>
    <t>Baltic Dressage League, Latvia, Riga, 2017 06 10-11</t>
  </si>
  <si>
    <t>Alise Steinberga</t>
  </si>
  <si>
    <t>Crystal Claud</t>
  </si>
  <si>
    <t>Cadilac</t>
  </si>
  <si>
    <t>Langolds</t>
  </si>
  <si>
    <t>A.Steinberga</t>
  </si>
  <si>
    <t>Eva Belokrinitska</t>
  </si>
  <si>
    <t>Dina Ellermann</t>
  </si>
  <si>
    <t>Age Luha</t>
  </si>
  <si>
    <t>Carinee Ainola</t>
  </si>
  <si>
    <t>Anastasija Morozova</t>
  </si>
  <si>
    <t>Karaoke</t>
  </si>
  <si>
    <t>A.Morozova</t>
  </si>
  <si>
    <t>Olga Korolenko</t>
  </si>
  <si>
    <t>La Mason</t>
  </si>
  <si>
    <t>Mitjulands</t>
  </si>
  <si>
    <t>P.Kokina</t>
  </si>
  <si>
    <t>Grenholma</t>
  </si>
  <si>
    <t>Geliuss</t>
  </si>
  <si>
    <t>Laval II</t>
  </si>
  <si>
    <t>A.Potasova</t>
  </si>
  <si>
    <t>Raimonda Palionyte</t>
  </si>
  <si>
    <t>Linguist G</t>
  </si>
  <si>
    <t>LRH</t>
  </si>
  <si>
    <t>Rover</t>
  </si>
  <si>
    <t>R.Palionyte</t>
  </si>
  <si>
    <t>Bavaras</t>
  </si>
  <si>
    <t>Baitas Plius</t>
  </si>
  <si>
    <t>Verdenas</t>
  </si>
  <si>
    <t>Sheridan Shokay</t>
  </si>
  <si>
    <t>San Remo</t>
  </si>
  <si>
    <t>Verten Third</t>
  </si>
  <si>
    <t>S.Sysojeva</t>
  </si>
  <si>
    <t>B.Jakilaite</t>
  </si>
  <si>
    <t>Quo-Vadis</t>
  </si>
  <si>
    <t>Gueue Jump</t>
  </si>
  <si>
    <t>Feel My Dreams</t>
  </si>
  <si>
    <t>WESF</t>
  </si>
  <si>
    <t>Franciskus</t>
  </si>
  <si>
    <t>Rohdiamant</t>
  </si>
  <si>
    <t>Ausrine Butrimaite</t>
  </si>
  <si>
    <t>Rudolf</t>
  </si>
  <si>
    <t>back</t>
  </si>
  <si>
    <t>Romo Star</t>
  </si>
  <si>
    <t>Westpoint Star</t>
  </si>
  <si>
    <t>D.Grinbergas</t>
  </si>
  <si>
    <t>Augeste Manelyte</t>
  </si>
  <si>
    <t>Chacco Deli</t>
  </si>
  <si>
    <t>Chacco -AS</t>
  </si>
  <si>
    <t>A.Manelyte</t>
  </si>
  <si>
    <t>Kornelija Zubryte</t>
  </si>
  <si>
    <t>Pokerface WE</t>
  </si>
  <si>
    <t>GRP</t>
  </si>
  <si>
    <t>Fs Chicago</t>
  </si>
  <si>
    <t>Victoia's Chi</t>
  </si>
  <si>
    <t>Julija Arbaciauskaite</t>
  </si>
  <si>
    <t>Titus  Kastonas</t>
  </si>
  <si>
    <t>Timberland</t>
  </si>
  <si>
    <t>L.Augaityte</t>
  </si>
  <si>
    <t>L.Augaityte/ K.Zubryte</t>
  </si>
  <si>
    <t>RUS</t>
  </si>
  <si>
    <t>Bomond fon Zeus</t>
  </si>
  <si>
    <t>RUS TR</t>
  </si>
  <si>
    <t>Bourbon</t>
  </si>
  <si>
    <t>Telets</t>
  </si>
  <si>
    <t>I.Puzova</t>
  </si>
  <si>
    <t>Jekaterina Pavlenko</t>
  </si>
  <si>
    <t>San Domingo</t>
  </si>
  <si>
    <t>Aurora</t>
  </si>
  <si>
    <t>Hammer</t>
  </si>
  <si>
    <t>HOLST</t>
  </si>
  <si>
    <t>Barhatniy</t>
  </si>
  <si>
    <t>RUS WB</t>
  </si>
  <si>
    <t>U18</t>
  </si>
  <si>
    <t>2017 06 10 (I day)</t>
  </si>
  <si>
    <t>2017 06 11 (II day)</t>
  </si>
  <si>
    <t>Chandor 34</t>
  </si>
  <si>
    <t>Pobedit</t>
  </si>
  <si>
    <t>Pedro</t>
  </si>
  <si>
    <t>M.Baltgalve</t>
  </si>
  <si>
    <t>Lagerfelds</t>
  </si>
  <si>
    <t>BDL</t>
  </si>
  <si>
    <t>L</t>
  </si>
  <si>
    <t>GP</t>
  </si>
  <si>
    <t>OPEN CLAS</t>
  </si>
  <si>
    <t>Liene Cepurite</t>
  </si>
  <si>
    <t>Roids</t>
  </si>
  <si>
    <t>Dolars</t>
  </si>
  <si>
    <t>L.Cepurite</t>
  </si>
  <si>
    <t>Katarina Molla</t>
  </si>
  <si>
    <t>Lukass</t>
  </si>
  <si>
    <t>Lazuli</t>
  </si>
  <si>
    <t>Nobele Roi</t>
  </si>
  <si>
    <t>M.Helmuts</t>
  </si>
  <si>
    <t>Diamond in Black</t>
  </si>
  <si>
    <t>Don Frederico</t>
  </si>
  <si>
    <t>Weltmeyer</t>
  </si>
  <si>
    <t>Ferlando K</t>
  </si>
  <si>
    <t>Santano</t>
  </si>
  <si>
    <t>Mytens</t>
  </si>
  <si>
    <t>Anzelika Maasik</t>
  </si>
  <si>
    <t>Carbon ML</t>
  </si>
  <si>
    <t>Dayano</t>
  </si>
  <si>
    <t>Jazz</t>
  </si>
  <si>
    <t>Donna Anna</t>
  </si>
  <si>
    <t>Heslegards Weltmeister</t>
  </si>
  <si>
    <t>Landy's Akvarell</t>
  </si>
  <si>
    <t>Landcruiser</t>
  </si>
  <si>
    <t>Noble Champion</t>
  </si>
  <si>
    <t>Tori</t>
  </si>
  <si>
    <t>Flipper</t>
  </si>
  <si>
    <t>Handur</t>
  </si>
  <si>
    <t>Ulle Hanni</t>
  </si>
  <si>
    <t>Burberry 7</t>
  </si>
  <si>
    <t>AUT</t>
  </si>
  <si>
    <t>Baroncelli</t>
  </si>
  <si>
    <t>Witelsbach</t>
  </si>
  <si>
    <t>Hanne-Lore Vain</t>
  </si>
  <si>
    <t>H.Kaal</t>
  </si>
  <si>
    <t>Lakmus Ex L</t>
  </si>
  <si>
    <t>Coad Hill Happy (SP)</t>
  </si>
  <si>
    <t>Tundmata</t>
  </si>
  <si>
    <t>Dianne Mii Raag</t>
  </si>
  <si>
    <t>Roos Marie Laak</t>
  </si>
  <si>
    <t>La Vawetta</t>
  </si>
  <si>
    <t>POL</t>
  </si>
  <si>
    <t>OS</t>
  </si>
  <si>
    <t>Ludwig von Bayern</t>
  </si>
  <si>
    <t>Castilio</t>
  </si>
  <si>
    <t>Tonu Laak</t>
  </si>
  <si>
    <t xml:space="preserve">Katariina Merila  </t>
  </si>
  <si>
    <t>T</t>
  </si>
  <si>
    <t>Maxen (Maksim)</t>
  </si>
  <si>
    <t>Kunnar</t>
  </si>
  <si>
    <t>OU Novearendus</t>
  </si>
  <si>
    <t>Mango (VP&lt;130)</t>
  </si>
  <si>
    <t>Herr Ilves</t>
  </si>
  <si>
    <t>Hubertus Hai</t>
  </si>
  <si>
    <t>Farrat (Farad)</t>
  </si>
  <si>
    <t>Laurel Leisna</t>
  </si>
  <si>
    <t>Voore Rufus</t>
  </si>
  <si>
    <t>E</t>
  </si>
  <si>
    <t>Rotser</t>
  </si>
  <si>
    <t>OU Niitvalja Ratsakool</t>
  </si>
  <si>
    <t>Maribel Tuiken</t>
  </si>
  <si>
    <t>Afions</t>
  </si>
  <si>
    <t>Arbalets XX</t>
  </si>
  <si>
    <t>Vodevil</t>
  </si>
  <si>
    <t>Piret Tuiken</t>
  </si>
  <si>
    <t>Forteesia</t>
  </si>
  <si>
    <t>Marii-Hellen Raidmets</t>
  </si>
  <si>
    <t>Rokit</t>
  </si>
  <si>
    <t>Ruttar</t>
  </si>
  <si>
    <t xml:space="preserve">Elkar </t>
  </si>
  <si>
    <t>Krista Raidmets</t>
  </si>
  <si>
    <t>PP</t>
  </si>
  <si>
    <t>Golden Boy</t>
  </si>
  <si>
    <t>Calypso IV</t>
  </si>
  <si>
    <t>1</t>
  </si>
  <si>
    <t>LMPF</t>
  </si>
  <si>
    <t>Guffi 53</t>
  </si>
  <si>
    <t>Larso</t>
  </si>
  <si>
    <t>Hamlets</t>
  </si>
  <si>
    <t>Levo</t>
  </si>
  <si>
    <t>Valgums</t>
  </si>
  <si>
    <t>Korlandos</t>
  </si>
  <si>
    <t>Lakmuss</t>
  </si>
  <si>
    <t>Dream of Glory</t>
  </si>
  <si>
    <t>Fioravanti</t>
  </si>
  <si>
    <t>Stolpegardens Castello</t>
  </si>
  <si>
    <t>Didzis</t>
  </si>
  <si>
    <t>Caesar van de Helle</t>
  </si>
  <si>
    <t>Sun Light van de Zuuthoeve</t>
  </si>
  <si>
    <t>Irina Puzova</t>
  </si>
  <si>
    <t>Zaalkenig</t>
  </si>
  <si>
    <t>Ballast</t>
  </si>
  <si>
    <t>J.Pavlenko</t>
  </si>
  <si>
    <t>Hrustal</t>
  </si>
  <si>
    <t>Orsk</t>
  </si>
  <si>
    <t>M.Andreeva</t>
  </si>
  <si>
    <t>Aristey</t>
  </si>
  <si>
    <t>Vandal</t>
  </si>
  <si>
    <t>Khokholok</t>
  </si>
  <si>
    <t>UKR</t>
  </si>
  <si>
    <t>Lanccer III</t>
  </si>
  <si>
    <t>E.Belokrnitska</t>
  </si>
  <si>
    <t>g</t>
  </si>
  <si>
    <t>E.Belokrinitska</t>
  </si>
  <si>
    <t>Alicija Magnum</t>
  </si>
  <si>
    <t>Demi</t>
  </si>
  <si>
    <t>Labradoras</t>
  </si>
  <si>
    <t>Sir Saliut</t>
  </si>
  <si>
    <t>I.Cupajeva</t>
  </si>
  <si>
    <t>ViktorijaKudrotaite</t>
  </si>
  <si>
    <t>Hefaistas</t>
  </si>
  <si>
    <t>Forsaitas</t>
  </si>
  <si>
    <t>Chvalionij</t>
  </si>
  <si>
    <t>V.Kudrota</t>
  </si>
  <si>
    <t>Total</t>
  </si>
</sst>
</file>

<file path=xl/styles.xml><?xml version="1.0" encoding="utf-8"?>
<styleSheet xmlns="http://schemas.openxmlformats.org/spreadsheetml/2006/main">
  <numFmts count="3">
    <numFmt numFmtId="164" formatCode="_-&quot;Ls&quot;\ * #,##0.00_-;\-&quot;Ls&quot;\ * #,##0.00_-;_-&quot;Ls&quot;\ * &quot;-&quot;??_-;_-@_-"/>
    <numFmt numFmtId="165" formatCode="yyyy"/>
    <numFmt numFmtId="166" formatCode="&quot; Ls &quot;#,##0.00\ ;&quot;-Ls &quot;#,##0.00\ ;&quot; Ls -&quot;#\ ;@\ "/>
  </numFmts>
  <fonts count="58">
    <font>
      <sz val="10"/>
      <name val="Arial"/>
      <charset val="186"/>
    </font>
    <font>
      <b/>
      <sz val="10"/>
      <name val="Tahoma"/>
      <family val="2"/>
      <charset val="186"/>
    </font>
    <font>
      <sz val="10"/>
      <name val="Tahoma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Verdana"/>
      <family val="2"/>
      <charset val="186"/>
    </font>
    <font>
      <b/>
      <sz val="9"/>
      <name val="Tahoma"/>
      <family val="2"/>
      <charset val="186"/>
    </font>
    <font>
      <sz val="12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indexed="8"/>
      <name val="Tahoma"/>
      <family val="2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204"/>
    </font>
    <font>
      <i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47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47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62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color indexed="8"/>
      <name val="Verdana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name val="Times New Roman"/>
      <family val="1"/>
      <charset val="204"/>
    </font>
    <font>
      <sz val="11"/>
      <color rgb="FF000000"/>
      <name val="Arial"/>
      <family val="2"/>
      <charset val="186"/>
    </font>
    <font>
      <sz val="7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trike/>
      <sz val="11"/>
      <color theme="1"/>
      <name val="Times New Roman"/>
      <family val="1"/>
      <charset val="204"/>
    </font>
    <font>
      <b/>
      <strike/>
      <sz val="10"/>
      <color theme="1"/>
      <name val="Times New Roman"/>
      <family val="1"/>
      <charset val="204"/>
    </font>
    <font>
      <b/>
      <strike/>
      <sz val="11"/>
      <name val="Times New Roman"/>
      <family val="1"/>
      <charset val="204"/>
    </font>
    <font>
      <b/>
      <strike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34"/>
      </patternFill>
    </fill>
    <fill>
      <patternFill patternType="solid">
        <fgColor rgb="FFFF0000"/>
        <bgColor indexed="22"/>
      </patternFill>
    </fill>
    <fill>
      <patternFill patternType="solid">
        <fgColor rgb="FFFF0000"/>
        <bgColor indexed="26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0"/>
      </top>
      <bottom style="hair">
        <color indexed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4" fillId="0" borderId="0"/>
    <xf numFmtId="0" fontId="5" fillId="0" borderId="0"/>
    <xf numFmtId="164" fontId="7" fillId="0" borderId="0" applyFont="0" applyFill="0" applyBorder="0" applyAlignment="0" applyProtection="0"/>
    <xf numFmtId="0" fontId="13" fillId="0" borderId="0" applyNumberFormat="0" applyFill="0" applyBorder="0" applyProtection="0">
      <alignment vertical="top" wrapText="1"/>
    </xf>
    <xf numFmtId="0" fontId="14" fillId="0" borderId="27" applyNumberFormat="0" applyProtection="0">
      <alignment horizontal="left" vertical="center" wrapText="1"/>
    </xf>
    <xf numFmtId="0" fontId="2" fillId="0" borderId="27" applyNumberFormat="0" applyProtection="0">
      <alignment horizontal="center" vertical="center" wrapText="1"/>
    </xf>
    <xf numFmtId="0" fontId="3" fillId="0" borderId="0"/>
    <xf numFmtId="0" fontId="3" fillId="0" borderId="0"/>
    <xf numFmtId="0" fontId="19" fillId="6" borderId="30" applyNumberFormat="0" applyProtection="0">
      <alignment horizontal="center" vertical="center" wrapText="1"/>
    </xf>
    <xf numFmtId="0" fontId="19" fillId="6" borderId="31" applyNumberFormat="0" applyProtection="0">
      <alignment horizontal="center" vertical="center" wrapText="1"/>
    </xf>
    <xf numFmtId="0" fontId="19" fillId="6" borderId="31" applyNumberFormat="0" applyProtection="0">
      <alignment horizontal="center" textRotation="90"/>
    </xf>
    <xf numFmtId="0" fontId="2" fillId="0" borderId="31" applyNumberFormat="0" applyProtection="0">
      <alignment horizontal="right" vertical="center" wrapText="1"/>
    </xf>
    <xf numFmtId="0" fontId="1" fillId="0" borderId="31" applyNumberFormat="0" applyProtection="0">
      <alignment horizontal="center" vertical="center" wrapText="1"/>
    </xf>
    <xf numFmtId="0" fontId="2" fillId="0" borderId="30" applyNumberFormat="0" applyProtection="0">
      <alignment horizontal="right" vertical="center" wrapText="1"/>
    </xf>
    <xf numFmtId="0" fontId="22" fillId="0" borderId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7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7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7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8" borderId="0" applyNumberFormat="0" applyBorder="0" applyAlignment="0" applyProtection="0"/>
    <xf numFmtId="0" fontId="25" fillId="18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6" fillId="20" borderId="0" applyNumberFormat="0" applyBorder="0" applyAlignment="0" applyProtection="0"/>
    <xf numFmtId="0" fontId="27" fillId="9" borderId="32" applyNumberFormat="0" applyAlignment="0" applyProtection="0"/>
    <xf numFmtId="0" fontId="28" fillId="21" borderId="33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1" fillId="0" borderId="34" applyNumberFormat="0" applyFill="0" applyAlignment="0" applyProtection="0"/>
    <xf numFmtId="0" fontId="32" fillId="0" borderId="35" applyNumberFormat="0" applyFill="0" applyAlignment="0" applyProtection="0"/>
    <xf numFmtId="0" fontId="33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32" applyNumberFormat="0" applyAlignment="0" applyProtection="0"/>
    <xf numFmtId="0" fontId="35" fillId="0" borderId="37" applyNumberFormat="0" applyFill="0" applyAlignment="0" applyProtection="0"/>
    <xf numFmtId="0" fontId="36" fillId="14" borderId="0" applyNumberFormat="0" applyBorder="0" applyAlignment="0" applyProtection="0"/>
    <xf numFmtId="0" fontId="3" fillId="10" borderId="38" applyNumberFormat="0" applyAlignment="0" applyProtection="0"/>
    <xf numFmtId="0" fontId="37" fillId="9" borderId="39" applyNumberFormat="0" applyAlignment="0" applyProtection="0"/>
    <xf numFmtId="0" fontId="38" fillId="0" borderId="0" applyNumberFormat="0" applyFill="0" applyBorder="0" applyAlignment="0" applyProtection="0"/>
    <xf numFmtId="0" fontId="39" fillId="0" borderId="40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Protection="0">
      <alignment vertical="top" wrapText="1"/>
    </xf>
    <xf numFmtId="166" fontId="48" fillId="0" borderId="0"/>
  </cellStyleXfs>
  <cellXfs count="519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8" fillId="4" borderId="0" xfId="0" applyFont="1" applyFill="1" applyAlignment="1"/>
    <xf numFmtId="0" fontId="10" fillId="4" borderId="0" xfId="0" applyFont="1" applyFill="1" applyAlignment="1"/>
    <xf numFmtId="0" fontId="11" fillId="4" borderId="0" xfId="0" applyFont="1" applyFill="1" applyAlignment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/>
    <xf numFmtId="0" fontId="10" fillId="0" borderId="0" xfId="0" applyFont="1"/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8" fillId="0" borderId="1" xfId="0" applyFont="1" applyBorder="1"/>
    <xf numFmtId="0" fontId="12" fillId="4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NumberFormat="1" applyFont="1" applyBorder="1" applyAlignment="1">
      <alignment horizontal="center"/>
    </xf>
    <xf numFmtId="0" fontId="6" fillId="0" borderId="0" xfId="0" applyFont="1"/>
    <xf numFmtId="0" fontId="8" fillId="0" borderId="1" xfId="0" applyFont="1" applyFill="1" applyBorder="1" applyAlignment="1">
      <alignment horizontal="left"/>
    </xf>
    <xf numFmtId="0" fontId="15" fillId="0" borderId="1" xfId="0" applyNumberFormat="1" applyFont="1" applyBorder="1" applyAlignment="1">
      <alignment horizontal="left"/>
    </xf>
    <xf numFmtId="0" fontId="15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/>
    </xf>
    <xf numFmtId="0" fontId="12" fillId="0" borderId="1" xfId="2" applyNumberFormat="1" applyFont="1" applyFill="1" applyBorder="1" applyAlignment="1" applyProtection="1">
      <alignment horizontal="center" wrapText="1"/>
    </xf>
    <xf numFmtId="0" fontId="12" fillId="0" borderId="1" xfId="0" applyNumberFormat="1" applyFont="1" applyFill="1" applyBorder="1" applyAlignment="1">
      <alignment horizontal="center"/>
    </xf>
    <xf numFmtId="0" fontId="8" fillId="4" borderId="0" xfId="0" applyFont="1" applyFill="1" applyBorder="1" applyAlignment="1"/>
    <xf numFmtId="0" fontId="8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left"/>
    </xf>
    <xf numFmtId="49" fontId="15" fillId="3" borderId="1" xfId="0" applyNumberFormat="1" applyFont="1" applyFill="1" applyBorder="1" applyAlignment="1">
      <alignment horizontal="left"/>
    </xf>
    <xf numFmtId="0" fontId="15" fillId="3" borderId="1" xfId="0" applyNumberFormat="1" applyFont="1" applyFill="1" applyBorder="1" applyAlignment="1">
      <alignment horizontal="center"/>
    </xf>
    <xf numFmtId="0" fontId="8" fillId="0" borderId="1" xfId="2" applyNumberFormat="1" applyFont="1" applyFill="1" applyBorder="1" applyAlignment="1" applyProtection="1">
      <alignment horizontal="center" wrapText="1"/>
    </xf>
    <xf numFmtId="0" fontId="8" fillId="0" borderId="1" xfId="2" applyFont="1" applyFill="1" applyBorder="1" applyAlignment="1" applyProtection="1">
      <alignment horizontal="left" wrapText="1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0" fontId="8" fillId="4" borderId="0" xfId="0" applyFont="1" applyFill="1" applyBorder="1"/>
    <xf numFmtId="0" fontId="6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7" fillId="0" borderId="1" xfId="0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49" fontId="17" fillId="3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2" applyFont="1" applyFill="1" applyBorder="1" applyAlignment="1" applyProtection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8" fillId="4" borderId="0" xfId="0" applyFont="1" applyFill="1" applyAlignment="1">
      <alignment horizontal="center"/>
    </xf>
    <xf numFmtId="0" fontId="6" fillId="0" borderId="0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10" fillId="5" borderId="12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5" fillId="4" borderId="1" xfId="0" applyNumberFormat="1" applyFont="1" applyFill="1" applyBorder="1" applyAlignment="1">
      <alignment horizontal="left"/>
    </xf>
    <xf numFmtId="0" fontId="17" fillId="4" borderId="1" xfId="0" applyNumberFormat="1" applyFont="1" applyFill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wrapText="1"/>
    </xf>
    <xf numFmtId="0" fontId="12" fillId="4" borderId="1" xfId="0" applyNumberFormat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left"/>
    </xf>
    <xf numFmtId="0" fontId="8" fillId="4" borderId="1" xfId="2" applyNumberFormat="1" applyFont="1" applyFill="1" applyBorder="1" applyAlignment="1" applyProtection="1">
      <alignment horizontal="center" wrapText="1"/>
    </xf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49" fontId="17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12" fillId="4" borderId="1" xfId="2" applyNumberFormat="1" applyFont="1" applyFill="1" applyBorder="1" applyAlignment="1" applyProtection="1">
      <alignment horizontal="center" wrapText="1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  <xf numFmtId="0" fontId="8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8" fillId="4" borderId="1" xfId="0" applyNumberFormat="1" applyFont="1" applyFill="1" applyBorder="1"/>
    <xf numFmtId="0" fontId="8" fillId="4" borderId="1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center"/>
    </xf>
    <xf numFmtId="0" fontId="16" fillId="4" borderId="1" xfId="2" applyFont="1" applyFill="1" applyBorder="1" applyAlignment="1" applyProtection="1">
      <alignment horizontal="center"/>
      <protection locked="0"/>
    </xf>
    <xf numFmtId="0" fontId="8" fillId="0" borderId="0" xfId="0" applyFont="1" applyBorder="1"/>
    <xf numFmtId="0" fontId="12" fillId="4" borderId="28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wrapText="1"/>
    </xf>
    <xf numFmtId="164" fontId="8" fillId="4" borderId="0" xfId="3" applyFont="1" applyFill="1" applyBorder="1" applyAlignment="1">
      <alignment horizontal="center" wrapText="1"/>
    </xf>
    <xf numFmtId="164" fontId="6" fillId="4" borderId="0" xfId="3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wrapText="1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0" fillId="0" borderId="0" xfId="0" applyFont="1" applyAlignment="1"/>
    <xf numFmtId="0" fontId="23" fillId="0" borderId="0" xfId="0" applyFont="1" applyAlignment="1"/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9" borderId="48" xfId="5" applyFont="1" applyFill="1" applyBorder="1" applyAlignment="1" applyProtection="1">
      <alignment horizontal="left" wrapText="1"/>
    </xf>
    <xf numFmtId="0" fontId="21" fillId="9" borderId="48" xfId="0" applyFont="1" applyFill="1" applyBorder="1" applyAlignment="1">
      <alignment horizontal="center"/>
    </xf>
    <xf numFmtId="0" fontId="43" fillId="25" borderId="48" xfId="0" applyFont="1" applyFill="1" applyBorder="1" applyAlignment="1">
      <alignment horizontal="center"/>
    </xf>
    <xf numFmtId="0" fontId="21" fillId="9" borderId="48" xfId="6" applyFont="1" applyFill="1" applyBorder="1" applyAlignment="1" applyProtection="1">
      <alignment horizontal="center" wrapText="1"/>
    </xf>
    <xf numFmtId="0" fontId="21" fillId="9" borderId="48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center"/>
    </xf>
    <xf numFmtId="0" fontId="21" fillId="25" borderId="48" xfId="0" applyFont="1" applyFill="1" applyBorder="1" applyAlignment="1">
      <alignment horizontal="center" wrapText="1"/>
    </xf>
    <xf numFmtId="0" fontId="21" fillId="9" borderId="48" xfId="0" applyFont="1" applyFill="1" applyBorder="1" applyAlignment="1">
      <alignment horizontal="center" wrapText="1"/>
    </xf>
    <xf numFmtId="0" fontId="21" fillId="9" borderId="48" xfId="0" applyFont="1" applyFill="1" applyBorder="1" applyAlignment="1">
      <alignment horizontal="left" wrapText="1"/>
    </xf>
    <xf numFmtId="0" fontId="21" fillId="0" borderId="48" xfId="8" applyFont="1" applyBorder="1"/>
    <xf numFmtId="0" fontId="21" fillId="0" borderId="48" xfId="8" applyFont="1" applyBorder="1" applyAlignment="1">
      <alignment horizontal="center"/>
    </xf>
    <xf numFmtId="0" fontId="21" fillId="0" borderId="48" xfId="8" applyFont="1" applyBorder="1" applyAlignment="1">
      <alignment horizontal="left"/>
    </xf>
    <xf numFmtId="0" fontId="21" fillId="25" borderId="48" xfId="0" applyFont="1" applyFill="1" applyBorder="1" applyAlignment="1">
      <alignment horizontal="center"/>
    </xf>
    <xf numFmtId="0" fontId="21" fillId="0" borderId="48" xfId="0" applyFont="1" applyFill="1" applyBorder="1" applyAlignment="1">
      <alignment horizontal="left"/>
    </xf>
    <xf numFmtId="0" fontId="21" fillId="25" borderId="48" xfId="8" applyFont="1" applyFill="1" applyBorder="1" applyAlignment="1">
      <alignment horizontal="center"/>
    </xf>
    <xf numFmtId="1" fontId="43" fillId="9" borderId="48" xfId="0" applyNumberFormat="1" applyFont="1" applyFill="1" applyBorder="1" applyAlignment="1">
      <alignment horizontal="center"/>
    </xf>
    <xf numFmtId="0" fontId="43" fillId="0" borderId="48" xfId="57" applyFont="1" applyFill="1" applyBorder="1" applyAlignment="1" applyProtection="1">
      <alignment horizontal="left"/>
    </xf>
    <xf numFmtId="0" fontId="21" fillId="0" borderId="0" xfId="2" applyFont="1" applyFill="1" applyBorder="1" applyAlignment="1" applyProtection="1">
      <alignment horizontal="center"/>
      <protection locked="0"/>
    </xf>
    <xf numFmtId="0" fontId="43" fillId="0" borderId="0" xfId="57" applyFont="1" applyFill="1" applyBorder="1" applyAlignment="1" applyProtection="1"/>
    <xf numFmtId="0" fontId="43" fillId="0" borderId="0" xfId="57" applyFont="1" applyFill="1" applyBorder="1" applyAlignment="1" applyProtection="1">
      <alignment horizontal="left"/>
    </xf>
    <xf numFmtId="1" fontId="43" fillId="0" borderId="0" xfId="57" applyNumberFormat="1" applyFont="1" applyFill="1" applyBorder="1" applyAlignment="1" applyProtection="1">
      <alignment horizontal="center"/>
    </xf>
    <xf numFmtId="0" fontId="43" fillId="0" borderId="0" xfId="57" applyFont="1" applyFill="1" applyBorder="1" applyAlignment="1" applyProtection="1">
      <alignment horizontal="center"/>
    </xf>
    <xf numFmtId="0" fontId="43" fillId="0" borderId="0" xfId="57" applyFont="1" applyFill="1" applyBorder="1" applyAlignment="1" applyProtection="1">
      <alignment horizontal="center" wrapText="1"/>
    </xf>
    <xf numFmtId="1" fontId="43" fillId="0" borderId="0" xfId="57" applyNumberFormat="1" applyFont="1" applyFill="1" applyBorder="1" applyAlignment="1" applyProtection="1">
      <alignment horizontal="left"/>
    </xf>
    <xf numFmtId="0" fontId="21" fillId="0" borderId="48" xfId="0" applyFont="1" applyBorder="1" applyAlignment="1">
      <alignment horizontal="center"/>
    </xf>
    <xf numFmtId="49" fontId="43" fillId="9" borderId="1" xfId="0" applyNumberFormat="1" applyFont="1" applyFill="1" applyBorder="1" applyAlignment="1">
      <alignment horizontal="left"/>
    </xf>
    <xf numFmtId="0" fontId="21" fillId="0" borderId="48" xfId="0" applyFont="1" applyBorder="1"/>
    <xf numFmtId="1" fontId="43" fillId="9" borderId="1" xfId="0" applyNumberFormat="1" applyFont="1" applyFill="1" applyBorder="1" applyAlignment="1">
      <alignment horizontal="center"/>
    </xf>
    <xf numFmtId="0" fontId="21" fillId="9" borderId="1" xfId="0" applyFont="1" applyFill="1" applyBorder="1" applyAlignment="1">
      <alignment horizontal="center" wrapText="1"/>
    </xf>
    <xf numFmtId="0" fontId="21" fillId="0" borderId="48" xfId="8" applyNumberFormat="1" applyFont="1" applyBorder="1" applyAlignment="1">
      <alignment horizontal="left"/>
    </xf>
    <xf numFmtId="0" fontId="21" fillId="0" borderId="0" xfId="8" applyFont="1" applyBorder="1" applyAlignment="1">
      <alignment horizontal="left"/>
    </xf>
    <xf numFmtId="49" fontId="43" fillId="9" borderId="48" xfId="0" applyNumberFormat="1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21" fillId="27" borderId="48" xfId="0" applyFont="1" applyFill="1" applyBorder="1" applyAlignment="1">
      <alignment horizontal="left"/>
    </xf>
    <xf numFmtId="0" fontId="21" fillId="23" borderId="48" xfId="0" applyFont="1" applyFill="1" applyBorder="1" applyAlignment="1">
      <alignment horizontal="center"/>
    </xf>
    <xf numFmtId="0" fontId="21" fillId="27" borderId="48" xfId="0" applyFont="1" applyFill="1" applyBorder="1" applyAlignment="1">
      <alignment horizontal="center" wrapText="1"/>
    </xf>
    <xf numFmtId="0" fontId="21" fillId="23" borderId="48" xfId="0" applyFont="1" applyFill="1" applyBorder="1" applyAlignment="1">
      <alignment horizontal="left"/>
    </xf>
    <xf numFmtId="0" fontId="21" fillId="9" borderId="1" xfId="5" applyFont="1" applyFill="1" applyBorder="1" applyAlignment="1" applyProtection="1">
      <alignment horizontal="left" wrapText="1"/>
    </xf>
    <xf numFmtId="0" fontId="21" fillId="9" borderId="1" xfId="6" applyFont="1" applyFill="1" applyBorder="1" applyAlignment="1" applyProtection="1">
      <alignment horizontal="center" wrapText="1"/>
    </xf>
    <xf numFmtId="0" fontId="21" fillId="9" borderId="1" xfId="0" applyFont="1" applyFill="1" applyBorder="1" applyAlignment="1">
      <alignment horizontal="center"/>
    </xf>
    <xf numFmtId="0" fontId="21" fillId="27" borderId="1" xfId="0" applyFont="1" applyFill="1" applyBorder="1" applyAlignment="1">
      <alignment horizontal="left" wrapText="1"/>
    </xf>
    <xf numFmtId="0" fontId="21" fillId="9" borderId="1" xfId="0" applyFont="1" applyFill="1" applyBorder="1" applyAlignment="1">
      <alignment horizontal="left" wrapText="1"/>
    </xf>
    <xf numFmtId="0" fontId="21" fillId="9" borderId="1" xfId="0" applyFont="1" applyFill="1" applyBorder="1" applyAlignment="1">
      <alignment horizontal="left"/>
    </xf>
    <xf numFmtId="0" fontId="21" fillId="0" borderId="1" xfId="8" applyFont="1" applyBorder="1"/>
    <xf numFmtId="0" fontId="21" fillId="0" borderId="1" xfId="8" applyFont="1" applyBorder="1" applyAlignment="1">
      <alignment horizontal="center"/>
    </xf>
    <xf numFmtId="0" fontId="21" fillId="0" borderId="1" xfId="8" applyFont="1" applyBorder="1" applyAlignment="1">
      <alignment horizontal="left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left" wrapText="1"/>
    </xf>
    <xf numFmtId="0" fontId="21" fillId="0" borderId="0" xfId="8" applyFont="1" applyBorder="1"/>
    <xf numFmtId="0" fontId="21" fillId="0" borderId="0" xfId="0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 wrapText="1"/>
    </xf>
    <xf numFmtId="0" fontId="21" fillId="0" borderId="49" xfId="0" applyFont="1" applyBorder="1" applyAlignment="1">
      <alignment horizontal="center"/>
    </xf>
    <xf numFmtId="0" fontId="21" fillId="0" borderId="1" xfId="0" applyFont="1" applyBorder="1" applyAlignment="1"/>
    <xf numFmtId="0" fontId="2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4" fillId="26" borderId="1" xfId="0" applyFont="1" applyFill="1" applyBorder="1" applyAlignment="1">
      <alignment horizontal="left" wrapText="1"/>
    </xf>
    <xf numFmtId="0" fontId="21" fillId="9" borderId="1" xfId="0" applyFont="1" applyFill="1" applyBorder="1" applyAlignment="1">
      <alignment wrapText="1"/>
    </xf>
    <xf numFmtId="0" fontId="11" fillId="4" borderId="0" xfId="0" applyFont="1" applyFill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44" fillId="26" borderId="1" xfId="0" applyFont="1" applyFill="1" applyBorder="1" applyAlignment="1">
      <alignment horizontal="center" wrapText="1"/>
    </xf>
    <xf numFmtId="0" fontId="45" fillId="4" borderId="28" xfId="0" applyFont="1" applyFill="1" applyBorder="1" applyAlignment="1">
      <alignment horizontal="center"/>
    </xf>
    <xf numFmtId="0" fontId="21" fillId="4" borderId="29" xfId="0" applyFont="1" applyFill="1" applyBorder="1" applyAlignment="1">
      <alignment horizontal="center" wrapText="1"/>
    </xf>
    <xf numFmtId="0" fontId="21" fillId="4" borderId="0" xfId="0" applyFont="1" applyFill="1" applyBorder="1" applyAlignment="1">
      <alignment horizontal="center" wrapText="1"/>
    </xf>
    <xf numFmtId="164" fontId="21" fillId="4" borderId="0" xfId="3" applyFont="1" applyFill="1" applyBorder="1" applyAlignment="1">
      <alignment horizontal="center" wrapText="1"/>
    </xf>
    <xf numFmtId="0" fontId="21" fillId="4" borderId="0" xfId="0" applyFont="1" applyFill="1" applyBorder="1" applyAlignment="1">
      <alignment horizont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center"/>
    </xf>
    <xf numFmtId="0" fontId="45" fillId="4" borderId="1" xfId="0" applyFont="1" applyFill="1" applyBorder="1" applyAlignment="1">
      <alignment horizontal="center"/>
    </xf>
    <xf numFmtId="0" fontId="21" fillId="9" borderId="49" xfId="0" applyFont="1" applyFill="1" applyBorder="1" applyAlignment="1">
      <alignment horizontal="center"/>
    </xf>
    <xf numFmtId="2" fontId="45" fillId="4" borderId="1" xfId="0" applyNumberFormat="1" applyFont="1" applyFill="1" applyBorder="1" applyAlignment="1">
      <alignment horizontal="center"/>
    </xf>
    <xf numFmtId="0" fontId="21" fillId="0" borderId="1" xfId="5" applyFont="1" applyFill="1" applyBorder="1" applyAlignment="1" applyProtection="1">
      <alignment horizontal="left" wrapText="1"/>
    </xf>
    <xf numFmtId="0" fontId="21" fillId="9" borderId="49" xfId="0" applyFont="1" applyFill="1" applyBorder="1" applyAlignment="1">
      <alignment horizontal="center" wrapText="1"/>
    </xf>
    <xf numFmtId="0" fontId="21" fillId="0" borderId="49" xfId="0" applyFont="1" applyFill="1" applyBorder="1" applyAlignment="1">
      <alignment horizontal="center"/>
    </xf>
    <xf numFmtId="0" fontId="21" fillId="0" borderId="1" xfId="0" applyFont="1" applyFill="1" applyBorder="1" applyAlignment="1">
      <alignment wrapText="1"/>
    </xf>
    <xf numFmtId="0" fontId="21" fillId="27" borderId="48" xfId="2" applyFont="1" applyFill="1" applyBorder="1" applyAlignment="1" applyProtection="1">
      <alignment horizontal="center"/>
      <protection locked="0"/>
    </xf>
    <xf numFmtId="0" fontId="21" fillId="27" borderId="49" xfId="0" applyFont="1" applyFill="1" applyBorder="1" applyAlignment="1">
      <alignment horizontal="center"/>
    </xf>
    <xf numFmtId="0" fontId="21" fillId="27" borderId="1" xfId="0" applyFont="1" applyFill="1" applyBorder="1" applyAlignment="1">
      <alignment wrapText="1"/>
    </xf>
    <xf numFmtId="0" fontId="21" fillId="23" borderId="49" xfId="2" applyFont="1" applyFill="1" applyBorder="1" applyAlignment="1" applyProtection="1">
      <alignment horizontal="center" wrapText="1"/>
    </xf>
    <xf numFmtId="0" fontId="21" fillId="23" borderId="1" xfId="0" applyFont="1" applyFill="1" applyBorder="1" applyAlignment="1">
      <alignment wrapText="1"/>
    </xf>
    <xf numFmtId="0" fontId="43" fillId="0" borderId="48" xfId="57" applyFont="1" applyFill="1" applyBorder="1" applyAlignment="1" applyProtection="1"/>
    <xf numFmtId="1" fontId="43" fillId="0" borderId="48" xfId="57" applyNumberFormat="1" applyFont="1" applyFill="1" applyBorder="1" applyAlignment="1" applyProtection="1">
      <alignment horizontal="center"/>
    </xf>
    <xf numFmtId="0" fontId="43" fillId="0" borderId="49" xfId="57" applyFont="1" applyFill="1" applyBorder="1" applyAlignment="1" applyProtection="1">
      <alignment horizontal="center"/>
    </xf>
    <xf numFmtId="0" fontId="43" fillId="0" borderId="1" xfId="57" applyFont="1" applyFill="1" applyBorder="1" applyAlignment="1" applyProtection="1">
      <alignment horizontal="left" wrapText="1"/>
    </xf>
    <xf numFmtId="0" fontId="21" fillId="0" borderId="49" xfId="8" applyFont="1" applyBorder="1" applyAlignment="1">
      <alignment horizontal="center"/>
    </xf>
    <xf numFmtId="0" fontId="21" fillId="0" borderId="1" xfId="8" applyFont="1" applyBorder="1" applyAlignment="1">
      <alignment wrapText="1"/>
    </xf>
    <xf numFmtId="0" fontId="43" fillId="9" borderId="48" xfId="0" applyFont="1" applyFill="1" applyBorder="1" applyAlignment="1">
      <alignment horizontal="center"/>
    </xf>
    <xf numFmtId="49" fontId="43" fillId="9" borderId="49" xfId="0" applyNumberFormat="1" applyFont="1" applyFill="1" applyBorder="1" applyAlignment="1">
      <alignment horizontal="center"/>
    </xf>
    <xf numFmtId="49" fontId="43" fillId="9" borderId="1" xfId="0" applyNumberFormat="1" applyFont="1" applyFill="1" applyBorder="1" applyAlignment="1">
      <alignment horizontal="left" wrapText="1"/>
    </xf>
    <xf numFmtId="2" fontId="45" fillId="4" borderId="0" xfId="0" applyNumberFormat="1" applyFont="1" applyFill="1" applyBorder="1" applyAlignment="1">
      <alignment horizontal="center"/>
    </xf>
    <xf numFmtId="49" fontId="43" fillId="4" borderId="0" xfId="0" applyNumberFormat="1" applyFont="1" applyFill="1" applyBorder="1" applyAlignment="1">
      <alignment horizontal="left"/>
    </xf>
    <xf numFmtId="0" fontId="43" fillId="4" borderId="0" xfId="0" applyNumberFormat="1" applyFont="1" applyFill="1" applyBorder="1" applyAlignment="1">
      <alignment horizontal="center"/>
    </xf>
    <xf numFmtId="49" fontId="43" fillId="4" borderId="0" xfId="0" applyNumberFormat="1" applyFont="1" applyFill="1" applyBorder="1" applyAlignment="1">
      <alignment horizontal="center"/>
    </xf>
    <xf numFmtId="49" fontId="43" fillId="3" borderId="0" xfId="0" applyNumberFormat="1" applyFont="1" applyFill="1" applyBorder="1" applyAlignment="1">
      <alignment horizontal="left"/>
    </xf>
    <xf numFmtId="0" fontId="21" fillId="9" borderId="1" xfId="2" applyFont="1" applyFill="1" applyBorder="1" applyAlignment="1" applyProtection="1">
      <alignment horizontal="center" wrapText="1"/>
    </xf>
    <xf numFmtId="0" fontId="21" fillId="0" borderId="1" xfId="2" applyFont="1" applyFill="1" applyBorder="1" applyAlignment="1" applyProtection="1">
      <alignment horizontal="center" wrapText="1"/>
    </xf>
    <xf numFmtId="0" fontId="43" fillId="9" borderId="1" xfId="0" applyFont="1" applyFill="1" applyBorder="1" applyAlignment="1">
      <alignment horizontal="center"/>
    </xf>
    <xf numFmtId="0" fontId="43" fillId="9" borderId="1" xfId="0" applyFont="1" applyFill="1" applyBorder="1" applyAlignment="1">
      <alignment horizontal="left" wrapText="1"/>
    </xf>
    <xf numFmtId="49" fontId="21" fillId="0" borderId="1" xfId="2" applyNumberFormat="1" applyFont="1" applyFill="1" applyBorder="1" applyAlignment="1" applyProtection="1">
      <alignment horizontal="center" wrapText="1"/>
    </xf>
    <xf numFmtId="0" fontId="43" fillId="0" borderId="1" xfId="57" applyFont="1" applyFill="1" applyBorder="1" applyAlignment="1" applyProtection="1"/>
    <xf numFmtId="0" fontId="43" fillId="0" borderId="1" xfId="57" applyFont="1" applyFill="1" applyBorder="1" applyAlignment="1" applyProtection="1">
      <alignment horizontal="left"/>
    </xf>
    <xf numFmtId="1" fontId="43" fillId="0" borderId="1" xfId="57" applyNumberFormat="1" applyFont="1" applyFill="1" applyBorder="1" applyAlignment="1" applyProtection="1">
      <alignment horizontal="center"/>
    </xf>
    <xf numFmtId="0" fontId="43" fillId="0" borderId="1" xfId="57" applyFont="1" applyFill="1" applyBorder="1" applyAlignment="1" applyProtection="1">
      <alignment horizontal="center"/>
    </xf>
    <xf numFmtId="0" fontId="43" fillId="4" borderId="0" xfId="0" applyNumberFormat="1" applyFont="1" applyFill="1" applyBorder="1" applyAlignment="1">
      <alignment horizontal="left"/>
    </xf>
    <xf numFmtId="1" fontId="43" fillId="0" borderId="0" xfId="0" applyNumberFormat="1" applyFont="1" applyBorder="1" applyAlignment="1">
      <alignment horizontal="center"/>
    </xf>
    <xf numFmtId="0" fontId="43" fillId="0" borderId="0" xfId="0" applyNumberFormat="1" applyFont="1" applyBorder="1" applyAlignment="1">
      <alignment horizontal="center"/>
    </xf>
    <xf numFmtId="0" fontId="43" fillId="0" borderId="0" xfId="0" applyNumberFormat="1" applyFont="1" applyBorder="1" applyAlignment="1">
      <alignment horizontal="left"/>
    </xf>
    <xf numFmtId="0" fontId="21" fillId="9" borderId="18" xfId="0" applyFont="1" applyFill="1" applyBorder="1" applyAlignment="1">
      <alignment horizontal="center"/>
    </xf>
    <xf numFmtId="0" fontId="21" fillId="9" borderId="49" xfId="2" applyFont="1" applyFill="1" applyBorder="1" applyAlignment="1" applyProtection="1">
      <alignment horizontal="center" wrapText="1"/>
    </xf>
    <xf numFmtId="0" fontId="21" fillId="0" borderId="0" xfId="8" applyFont="1" applyBorder="1" applyAlignment="1">
      <alignment horizontal="center"/>
    </xf>
    <xf numFmtId="0" fontId="21" fillId="0" borderId="0" xfId="8" applyFont="1" applyBorder="1" applyAlignment="1">
      <alignment wrapText="1"/>
    </xf>
    <xf numFmtId="0" fontId="43" fillId="9" borderId="1" xfId="0" applyFont="1" applyFill="1" applyBorder="1" applyAlignment="1">
      <alignment horizontal="center" wrapText="1"/>
    </xf>
    <xf numFmtId="49" fontId="43" fillId="9" borderId="1" xfId="0" applyNumberFormat="1" applyFont="1" applyFill="1" applyBorder="1" applyAlignment="1">
      <alignment horizontal="center"/>
    </xf>
    <xf numFmtId="0" fontId="21" fillId="23" borderId="1" xfId="0" applyFont="1" applyFill="1" applyBorder="1" applyAlignment="1">
      <alignment horizontal="center"/>
    </xf>
    <xf numFmtId="0" fontId="21" fillId="0" borderId="0" xfId="2" applyFont="1" applyFill="1" applyBorder="1" applyAlignment="1" applyProtection="1">
      <alignment horizontal="center" wrapText="1"/>
    </xf>
    <xf numFmtId="0" fontId="21" fillId="0" borderId="0" xfId="0" applyFont="1" applyFill="1" applyBorder="1" applyAlignment="1">
      <alignment wrapText="1"/>
    </xf>
    <xf numFmtId="0" fontId="8" fillId="9" borderId="1" xfId="5" applyFont="1" applyFill="1" applyBorder="1" applyAlignment="1" applyProtection="1">
      <alignment horizontal="left" wrapText="1"/>
    </xf>
    <xf numFmtId="0" fontId="8" fillId="9" borderId="1" xfId="6" applyFont="1" applyFill="1" applyBorder="1" applyAlignment="1" applyProtection="1">
      <alignment horizontal="center" wrapText="1"/>
    </xf>
    <xf numFmtId="0" fontId="8" fillId="9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 wrapText="1"/>
    </xf>
    <xf numFmtId="0" fontId="8" fillId="23" borderId="1" xfId="0" applyFont="1" applyFill="1" applyBorder="1" applyAlignment="1">
      <alignment horizontal="left"/>
    </xf>
    <xf numFmtId="0" fontId="8" fillId="23" borderId="1" xfId="0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 wrapText="1"/>
    </xf>
    <xf numFmtId="0" fontId="15" fillId="0" borderId="48" xfId="57" applyFont="1" applyFill="1" applyBorder="1" applyAlignment="1" applyProtection="1"/>
    <xf numFmtId="1" fontId="15" fillId="9" borderId="48" xfId="0" applyNumberFormat="1" applyFont="1" applyFill="1" applyBorder="1" applyAlignment="1">
      <alignment horizontal="center"/>
    </xf>
    <xf numFmtId="0" fontId="8" fillId="9" borderId="48" xfId="0" applyFont="1" applyFill="1" applyBorder="1" applyAlignment="1">
      <alignment horizontal="center" wrapText="1"/>
    </xf>
    <xf numFmtId="0" fontId="15" fillId="0" borderId="48" xfId="57" applyFont="1" applyFill="1" applyBorder="1" applyAlignment="1" applyProtection="1">
      <alignment horizontal="left"/>
    </xf>
    <xf numFmtId="0" fontId="15" fillId="0" borderId="0" xfId="57" applyFont="1" applyFill="1" applyBorder="1" applyAlignment="1" applyProtection="1"/>
    <xf numFmtId="1" fontId="15" fillId="9" borderId="0" xfId="0" applyNumberFormat="1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 wrapText="1"/>
    </xf>
    <xf numFmtId="0" fontId="15" fillId="0" borderId="0" xfId="57" applyFont="1" applyFill="1" applyBorder="1" applyAlignment="1" applyProtection="1">
      <alignment horizontal="left"/>
    </xf>
    <xf numFmtId="0" fontId="43" fillId="29" borderId="48" xfId="0" applyFont="1" applyFill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23" borderId="2" xfId="0" applyFont="1" applyFill="1" applyBorder="1" applyAlignment="1">
      <alignment horizontal="center"/>
    </xf>
    <xf numFmtId="0" fontId="20" fillId="4" borderId="57" xfId="0" applyFont="1" applyFill="1" applyBorder="1" applyAlignment="1">
      <alignment horizontal="center"/>
    </xf>
    <xf numFmtId="0" fontId="43" fillId="30" borderId="48" xfId="0" applyFont="1" applyFill="1" applyBorder="1" applyAlignment="1">
      <alignment horizontal="center"/>
    </xf>
    <xf numFmtId="0" fontId="21" fillId="30" borderId="48" xfId="0" applyFont="1" applyFill="1" applyBorder="1" applyAlignment="1">
      <alignment horizontal="center" wrapText="1"/>
    </xf>
    <xf numFmtId="0" fontId="21" fillId="30" borderId="48" xfId="0" applyFont="1" applyFill="1" applyBorder="1" applyAlignment="1">
      <alignment horizontal="center"/>
    </xf>
    <xf numFmtId="0" fontId="21" fillId="30" borderId="48" xfId="8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43" fillId="31" borderId="49" xfId="0" applyFont="1" applyFill="1" applyBorder="1" applyAlignment="1">
      <alignment horizontal="center"/>
    </xf>
    <xf numFmtId="0" fontId="21" fillId="31" borderId="49" xfId="0" applyFont="1" applyFill="1" applyBorder="1" applyAlignment="1">
      <alignment horizontal="center" wrapText="1"/>
    </xf>
    <xf numFmtId="0" fontId="21" fillId="31" borderId="49" xfId="0" applyFont="1" applyFill="1" applyBorder="1" applyAlignment="1">
      <alignment horizontal="center"/>
    </xf>
    <xf numFmtId="0" fontId="21" fillId="31" borderId="49" xfId="8" applyFont="1" applyFill="1" applyBorder="1" applyAlignment="1">
      <alignment horizontal="center"/>
    </xf>
    <xf numFmtId="0" fontId="20" fillId="32" borderId="2" xfId="0" applyFont="1" applyFill="1" applyBorder="1" applyAlignment="1">
      <alignment horizontal="center"/>
    </xf>
    <xf numFmtId="49" fontId="43" fillId="33" borderId="48" xfId="0" applyNumberFormat="1" applyFont="1" applyFill="1" applyBorder="1" applyAlignment="1">
      <alignment horizontal="center"/>
    </xf>
    <xf numFmtId="0" fontId="43" fillId="33" borderId="48" xfId="0" applyFont="1" applyFill="1" applyBorder="1" applyAlignment="1">
      <alignment horizontal="center"/>
    </xf>
    <xf numFmtId="0" fontId="21" fillId="33" borderId="48" xfId="8" applyFont="1" applyFill="1" applyBorder="1" applyAlignment="1">
      <alignment horizontal="center"/>
    </xf>
    <xf numFmtId="0" fontId="43" fillId="33" borderId="0" xfId="0" applyFont="1" applyFill="1" applyBorder="1" applyAlignment="1">
      <alignment horizontal="center"/>
    </xf>
    <xf numFmtId="0" fontId="21" fillId="33" borderId="48" xfId="0" applyFont="1" applyFill="1" applyBorder="1" applyAlignment="1">
      <alignment horizontal="center" wrapText="1"/>
    </xf>
    <xf numFmtId="0" fontId="21" fillId="33" borderId="48" xfId="0" applyFont="1" applyFill="1" applyBorder="1" applyAlignment="1">
      <alignment horizontal="center"/>
    </xf>
    <xf numFmtId="0" fontId="21" fillId="33" borderId="52" xfId="0" applyFont="1" applyFill="1" applyBorder="1" applyAlignment="1">
      <alignment horizontal="center"/>
    </xf>
    <xf numFmtId="0" fontId="43" fillId="35" borderId="50" xfId="0" applyFont="1" applyFill="1" applyBorder="1" applyAlignment="1">
      <alignment horizontal="center"/>
    </xf>
    <xf numFmtId="0" fontId="21" fillId="34" borderId="50" xfId="0" applyFont="1" applyFill="1" applyBorder="1" applyAlignment="1">
      <alignment horizontal="center" wrapText="1"/>
    </xf>
    <xf numFmtId="0" fontId="21" fillId="34" borderId="50" xfId="0" applyFont="1" applyFill="1" applyBorder="1" applyAlignment="1">
      <alignment horizontal="center"/>
    </xf>
    <xf numFmtId="0" fontId="21" fillId="34" borderId="50" xfId="8" applyFont="1" applyFill="1" applyBorder="1" applyAlignment="1">
      <alignment horizontal="center"/>
    </xf>
    <xf numFmtId="0" fontId="46" fillId="34" borderId="50" xfId="0" applyFont="1" applyFill="1" applyBorder="1" applyAlignment="1">
      <alignment horizontal="center" wrapText="1"/>
    </xf>
    <xf numFmtId="0" fontId="47" fillId="0" borderId="4" xfId="0" applyFont="1" applyBorder="1" applyAlignment="1">
      <alignment horizontal="center"/>
    </xf>
    <xf numFmtId="0" fontId="20" fillId="28" borderId="3" xfId="0" applyFont="1" applyFill="1" applyBorder="1" applyAlignment="1">
      <alignment horizontal="center"/>
    </xf>
    <xf numFmtId="0" fontId="20" fillId="28" borderId="2" xfId="0" applyFont="1" applyFill="1" applyBorder="1" applyAlignment="1">
      <alignment horizontal="center"/>
    </xf>
    <xf numFmtId="0" fontId="20" fillId="34" borderId="9" xfId="0" applyFont="1" applyFill="1" applyBorder="1" applyAlignment="1">
      <alignment wrapText="1"/>
    </xf>
    <xf numFmtId="0" fontId="21" fillId="33" borderId="52" xfId="8" applyFont="1" applyFill="1" applyBorder="1" applyAlignment="1">
      <alignment horizontal="center"/>
    </xf>
    <xf numFmtId="0" fontId="21" fillId="25" borderId="48" xfId="2" applyFont="1" applyFill="1" applyBorder="1" applyAlignment="1" applyProtection="1">
      <alignment horizontal="center" wrapText="1"/>
    </xf>
    <xf numFmtId="0" fontId="21" fillId="25" borderId="52" xfId="8" applyFont="1" applyFill="1" applyBorder="1" applyAlignment="1">
      <alignment horizontal="center"/>
    </xf>
    <xf numFmtId="0" fontId="21" fillId="30" borderId="52" xfId="8" applyFont="1" applyFill="1" applyBorder="1" applyAlignment="1">
      <alignment horizontal="center"/>
    </xf>
    <xf numFmtId="0" fontId="21" fillId="31" borderId="54" xfId="8" applyFont="1" applyFill="1" applyBorder="1" applyAlignment="1">
      <alignment horizontal="center"/>
    </xf>
    <xf numFmtId="0" fontId="21" fillId="34" borderId="53" xfId="8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0" fontId="43" fillId="33" borderId="51" xfId="0" applyFont="1" applyFill="1" applyBorder="1" applyAlignment="1">
      <alignment horizontal="center"/>
    </xf>
    <xf numFmtId="0" fontId="21" fillId="33" borderId="51" xfId="8" applyFont="1" applyFill="1" applyBorder="1" applyAlignment="1">
      <alignment horizontal="center"/>
    </xf>
    <xf numFmtId="0" fontId="21" fillId="32" borderId="51" xfId="0" applyFont="1" applyFill="1" applyBorder="1" applyAlignment="1">
      <alignment horizontal="center"/>
    </xf>
    <xf numFmtId="0" fontId="21" fillId="33" borderId="51" xfId="0" applyFont="1" applyFill="1" applyBorder="1" applyAlignment="1">
      <alignment horizontal="center"/>
    </xf>
    <xf numFmtId="0" fontId="21" fillId="33" borderId="51" xfId="0" applyFont="1" applyFill="1" applyBorder="1" applyAlignment="1">
      <alignment horizontal="center" wrapText="1"/>
    </xf>
    <xf numFmtId="49" fontId="43" fillId="33" borderId="51" xfId="0" applyNumberFormat="1" applyFont="1" applyFill="1" applyBorder="1" applyAlignment="1">
      <alignment horizontal="center"/>
    </xf>
    <xf numFmtId="0" fontId="43" fillId="24" borderId="1" xfId="0" applyFont="1" applyFill="1" applyBorder="1" applyAlignment="1">
      <alignment horizontal="center"/>
    </xf>
    <xf numFmtId="0" fontId="21" fillId="24" borderId="1" xfId="8" applyFont="1" applyFill="1" applyBorder="1" applyAlignment="1">
      <alignment horizontal="center"/>
    </xf>
    <xf numFmtId="0" fontId="21" fillId="24" borderId="1" xfId="0" applyFont="1" applyFill="1" applyBorder="1" applyAlignment="1">
      <alignment horizontal="center"/>
    </xf>
    <xf numFmtId="0" fontId="21" fillId="24" borderId="1" xfId="0" applyFont="1" applyFill="1" applyBorder="1" applyAlignment="1">
      <alignment horizontal="center" wrapText="1"/>
    </xf>
    <xf numFmtId="0" fontId="46" fillId="24" borderId="1" xfId="0" applyFont="1" applyFill="1" applyBorder="1" applyAlignment="1">
      <alignment horizontal="center" wrapText="1"/>
    </xf>
    <xf numFmtId="0" fontId="46" fillId="24" borderId="1" xfId="0" applyFont="1" applyFill="1" applyBorder="1" applyAlignment="1">
      <alignment horizontal="center"/>
    </xf>
    <xf numFmtId="0" fontId="46" fillId="0" borderId="1" xfId="2" applyFont="1" applyFill="1" applyBorder="1" applyAlignment="1" applyProtection="1">
      <alignment horizontal="center" wrapText="1"/>
    </xf>
    <xf numFmtId="0" fontId="21" fillId="24" borderId="1" xfId="2" applyFont="1" applyFill="1" applyBorder="1" applyAlignment="1" applyProtection="1">
      <alignment horizontal="center" wrapText="1"/>
    </xf>
    <xf numFmtId="0" fontId="46" fillId="24" borderId="1" xfId="2" applyFont="1" applyFill="1" applyBorder="1" applyAlignment="1" applyProtection="1">
      <alignment horizontal="center" wrapText="1"/>
    </xf>
    <xf numFmtId="0" fontId="43" fillId="29" borderId="49" xfId="0" applyFont="1" applyFill="1" applyBorder="1" applyAlignment="1">
      <alignment horizontal="center"/>
    </xf>
    <xf numFmtId="0" fontId="43" fillId="25" borderId="49" xfId="0" applyFont="1" applyFill="1" applyBorder="1" applyAlignment="1">
      <alignment horizontal="center"/>
    </xf>
    <xf numFmtId="0" fontId="21" fillId="25" borderId="49" xfId="8" applyFont="1" applyFill="1" applyBorder="1" applyAlignment="1">
      <alignment horizontal="center"/>
    </xf>
    <xf numFmtId="0" fontId="21" fillId="25" borderId="49" xfId="0" applyFont="1" applyFill="1" applyBorder="1" applyAlignment="1">
      <alignment horizontal="center"/>
    </xf>
    <xf numFmtId="0" fontId="21" fillId="25" borderId="49" xfId="0" applyFont="1" applyFill="1" applyBorder="1" applyAlignment="1">
      <alignment horizontal="center" wrapText="1"/>
    </xf>
    <xf numFmtId="0" fontId="21" fillId="25" borderId="54" xfId="8" applyFont="1" applyFill="1" applyBorder="1" applyAlignment="1">
      <alignment horizontal="center"/>
    </xf>
    <xf numFmtId="0" fontId="21" fillId="25" borderId="49" xfId="2" applyFont="1" applyFill="1" applyBorder="1" applyAlignment="1" applyProtection="1">
      <alignment horizontal="center" wrapText="1"/>
    </xf>
    <xf numFmtId="0" fontId="43" fillId="30" borderId="1" xfId="0" applyFont="1" applyFill="1" applyBorder="1" applyAlignment="1">
      <alignment horizontal="center"/>
    </xf>
    <xf numFmtId="0" fontId="43" fillId="31" borderId="1" xfId="0" applyFont="1" applyFill="1" applyBorder="1" applyAlignment="1">
      <alignment horizontal="center"/>
    </xf>
    <xf numFmtId="0" fontId="43" fillId="35" borderId="1" xfId="0" applyFont="1" applyFill="1" applyBorder="1" applyAlignment="1">
      <alignment horizontal="center"/>
    </xf>
    <xf numFmtId="0" fontId="21" fillId="30" borderId="1" xfId="8" applyFont="1" applyFill="1" applyBorder="1" applyAlignment="1">
      <alignment horizontal="center"/>
    </xf>
    <xf numFmtId="0" fontId="21" fillId="31" borderId="1" xfId="8" applyFont="1" applyFill="1" applyBorder="1" applyAlignment="1">
      <alignment horizontal="center"/>
    </xf>
    <xf numFmtId="0" fontId="21" fillId="34" borderId="1" xfId="8" applyFont="1" applyFill="1" applyBorder="1" applyAlignment="1">
      <alignment horizontal="center"/>
    </xf>
    <xf numFmtId="0" fontId="21" fillId="30" borderId="1" xfId="0" applyFont="1" applyFill="1" applyBorder="1" applyAlignment="1">
      <alignment horizontal="center"/>
    </xf>
    <xf numFmtId="0" fontId="21" fillId="31" borderId="1" xfId="0" applyFont="1" applyFill="1" applyBorder="1" applyAlignment="1">
      <alignment horizontal="center"/>
    </xf>
    <xf numFmtId="0" fontId="21" fillId="34" borderId="1" xfId="0" applyFont="1" applyFill="1" applyBorder="1" applyAlignment="1">
      <alignment horizontal="center"/>
    </xf>
    <xf numFmtId="0" fontId="21" fillId="30" borderId="1" xfId="0" applyFont="1" applyFill="1" applyBorder="1" applyAlignment="1">
      <alignment horizontal="center" wrapText="1"/>
    </xf>
    <xf numFmtId="0" fontId="21" fillId="31" borderId="1" xfId="0" applyFont="1" applyFill="1" applyBorder="1" applyAlignment="1">
      <alignment horizontal="center" wrapText="1"/>
    </xf>
    <xf numFmtId="0" fontId="21" fillId="34" borderId="1" xfId="0" applyFont="1" applyFill="1" applyBorder="1" applyAlignment="1">
      <alignment horizontal="center" wrapText="1"/>
    </xf>
    <xf numFmtId="0" fontId="46" fillId="34" borderId="1" xfId="0" applyFont="1" applyFill="1" applyBorder="1" applyAlignment="1">
      <alignment horizontal="center" wrapText="1"/>
    </xf>
    <xf numFmtId="0" fontId="21" fillId="24" borderId="55" xfId="8" applyFont="1" applyFill="1" applyBorder="1" applyAlignment="1">
      <alignment horizontal="center"/>
    </xf>
    <xf numFmtId="0" fontId="21" fillId="33" borderId="64" xfId="8" applyFont="1" applyFill="1" applyBorder="1" applyAlignment="1">
      <alignment horizontal="center"/>
    </xf>
    <xf numFmtId="0" fontId="21" fillId="30" borderId="55" xfId="8" applyFont="1" applyFill="1" applyBorder="1" applyAlignment="1">
      <alignment horizontal="center"/>
    </xf>
    <xf numFmtId="0" fontId="21" fillId="31" borderId="55" xfId="8" applyFont="1" applyFill="1" applyBorder="1" applyAlignment="1">
      <alignment horizontal="center"/>
    </xf>
    <xf numFmtId="0" fontId="21" fillId="34" borderId="55" xfId="8" applyFont="1" applyFill="1" applyBorder="1" applyAlignment="1">
      <alignment horizontal="center"/>
    </xf>
    <xf numFmtId="0" fontId="43" fillId="9" borderId="65" xfId="0" applyFont="1" applyFill="1" applyBorder="1" applyAlignment="1">
      <alignment horizontal="center"/>
    </xf>
    <xf numFmtId="0" fontId="43" fillId="9" borderId="66" xfId="0" applyFont="1" applyFill="1" applyBorder="1" applyAlignment="1">
      <alignment horizontal="center"/>
    </xf>
    <xf numFmtId="0" fontId="43" fillId="9" borderId="67" xfId="0" applyFont="1" applyFill="1" applyBorder="1" applyAlignment="1">
      <alignment horizontal="center"/>
    </xf>
    <xf numFmtId="0" fontId="45" fillId="0" borderId="1" xfId="2" applyFont="1" applyFill="1" applyBorder="1" applyAlignment="1" applyProtection="1">
      <alignment horizontal="center"/>
      <protection locked="0"/>
    </xf>
    <xf numFmtId="0" fontId="45" fillId="0" borderId="1" xfId="5" applyFont="1" applyFill="1" applyBorder="1" applyAlignment="1" applyProtection="1">
      <alignment horizontal="left" wrapText="1"/>
    </xf>
    <xf numFmtId="0" fontId="4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wrapText="1"/>
    </xf>
    <xf numFmtId="0" fontId="49" fillId="0" borderId="1" xfId="0" applyFont="1" applyFill="1" applyBorder="1" applyAlignment="1">
      <alignment horizontal="left"/>
    </xf>
    <xf numFmtId="0" fontId="50" fillId="0" borderId="1" xfId="0" applyFont="1" applyFill="1" applyBorder="1" applyAlignment="1">
      <alignment horizontal="left"/>
    </xf>
    <xf numFmtId="0" fontId="51" fillId="0" borderId="1" xfId="0" applyFont="1" applyFill="1" applyBorder="1" applyAlignment="1">
      <alignment horizontal="left"/>
    </xf>
    <xf numFmtId="0" fontId="16" fillId="0" borderId="1" xfId="5" applyFont="1" applyFill="1" applyBorder="1" applyAlignment="1" applyProtection="1">
      <alignment horizontal="left" wrapText="1"/>
    </xf>
    <xf numFmtId="0" fontId="45" fillId="0" borderId="1" xfId="8" applyFont="1" applyFill="1" applyBorder="1" applyAlignment="1">
      <alignment horizontal="left"/>
    </xf>
    <xf numFmtId="0" fontId="45" fillId="0" borderId="1" xfId="0" applyFont="1" applyFill="1" applyBorder="1" applyAlignment="1">
      <alignment horizontal="center" wrapText="1"/>
    </xf>
    <xf numFmtId="0" fontId="16" fillId="0" borderId="1" xfId="8" applyFont="1" applyFill="1" applyBorder="1" applyAlignment="1">
      <alignment horizontal="center"/>
    </xf>
    <xf numFmtId="0" fontId="16" fillId="0" borderId="1" xfId="8" applyFont="1" applyFill="1" applyBorder="1" applyAlignment="1">
      <alignment horizontal="center" wrapText="1"/>
    </xf>
    <xf numFmtId="0" fontId="16" fillId="0" borderId="1" xfId="8" applyFont="1" applyFill="1" applyBorder="1" applyAlignment="1">
      <alignment horizontal="left"/>
    </xf>
    <xf numFmtId="0" fontId="52" fillId="0" borderId="1" xfId="8" applyFont="1" applyFill="1" applyBorder="1" applyAlignment="1">
      <alignment wrapText="1"/>
    </xf>
    <xf numFmtId="0" fontId="16" fillId="0" borderId="1" xfId="8" applyFont="1" applyFill="1" applyBorder="1" applyAlignment="1">
      <alignment wrapText="1"/>
    </xf>
    <xf numFmtId="0" fontId="45" fillId="0" borderId="1" xfId="6" applyFont="1" applyFill="1" applyBorder="1" applyAlignment="1" applyProtection="1">
      <alignment horizontal="center" wrapText="1"/>
    </xf>
    <xf numFmtId="0" fontId="16" fillId="0" borderId="1" xfId="13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wrapText="1"/>
    </xf>
    <xf numFmtId="0" fontId="45" fillId="0" borderId="1" xfId="0" applyFont="1" applyFill="1" applyBorder="1" applyAlignment="1">
      <alignment horizontal="left"/>
    </xf>
    <xf numFmtId="0" fontId="52" fillId="0" borderId="1" xfId="5" applyFont="1" applyFill="1" applyBorder="1" applyAlignment="1" applyProtection="1">
      <alignment horizontal="left" wrapText="1"/>
    </xf>
    <xf numFmtId="0" fontId="45" fillId="0" borderId="1" xfId="8" applyFont="1" applyFill="1" applyBorder="1"/>
    <xf numFmtId="0" fontId="45" fillId="0" borderId="1" xfId="8" applyFont="1" applyFill="1" applyBorder="1" applyAlignment="1">
      <alignment horizontal="center"/>
    </xf>
    <xf numFmtId="0" fontId="16" fillId="0" borderId="1" xfId="8" applyFont="1" applyFill="1" applyBorder="1"/>
    <xf numFmtId="0" fontId="45" fillId="0" borderId="1" xfId="0" applyFont="1" applyFill="1" applyBorder="1" applyAlignment="1">
      <alignment horizontal="left" wrapText="1"/>
    </xf>
    <xf numFmtId="0" fontId="16" fillId="0" borderId="1" xfId="2" applyFont="1" applyFill="1" applyBorder="1" applyAlignment="1" applyProtection="1">
      <alignment horizontal="center" wrapText="1"/>
    </xf>
    <xf numFmtId="0" fontId="45" fillId="0" borderId="1" xfId="0" applyFont="1" applyFill="1" applyBorder="1" applyAlignment="1"/>
    <xf numFmtId="0" fontId="45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57" applyFont="1" applyFill="1" applyBorder="1" applyAlignment="1" applyProtection="1">
      <alignment horizontal="center" wrapText="1"/>
    </xf>
    <xf numFmtId="0" fontId="52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165" fontId="16" fillId="0" borderId="1" xfId="2" applyNumberFormat="1" applyFont="1" applyFill="1" applyBorder="1" applyAlignment="1" applyProtection="1">
      <alignment horizontal="center" wrapText="1"/>
    </xf>
    <xf numFmtId="0" fontId="16" fillId="0" borderId="1" xfId="2" applyFont="1" applyFill="1" applyBorder="1" applyAlignment="1" applyProtection="1">
      <alignment horizontal="left" wrapText="1"/>
    </xf>
    <xf numFmtId="0" fontId="45" fillId="0" borderId="1" xfId="57" applyFont="1" applyFill="1" applyBorder="1" applyAlignment="1" applyProtection="1"/>
    <xf numFmtId="1" fontId="45" fillId="0" borderId="1" xfId="0" applyNumberFormat="1" applyFont="1" applyFill="1" applyBorder="1" applyAlignment="1">
      <alignment horizontal="center"/>
    </xf>
    <xf numFmtId="0" fontId="45" fillId="0" borderId="1" xfId="57" applyFont="1" applyFill="1" applyBorder="1" applyAlignment="1" applyProtection="1">
      <alignment horizontal="left"/>
    </xf>
    <xf numFmtId="0" fontId="16" fillId="0" borderId="1" xfId="57" applyFont="1" applyFill="1" applyBorder="1" applyAlignment="1" applyProtection="1">
      <alignment horizontal="left" wrapText="1"/>
    </xf>
    <xf numFmtId="0" fontId="45" fillId="0" borderId="1" xfId="0" applyFont="1" applyFill="1" applyBorder="1"/>
    <xf numFmtId="0" fontId="16" fillId="0" borderId="1" xfId="0" applyFont="1" applyFill="1" applyBorder="1" applyAlignment="1"/>
    <xf numFmtId="0" fontId="45" fillId="0" borderId="1" xfId="8" applyNumberFormat="1" applyFont="1" applyFill="1" applyBorder="1" applyAlignment="1">
      <alignment horizontal="left"/>
    </xf>
    <xf numFmtId="0" fontId="16" fillId="0" borderId="1" xfId="57" applyFont="1" applyFill="1" applyBorder="1" applyAlignment="1" applyProtection="1"/>
    <xf numFmtId="1" fontId="16" fillId="0" borderId="1" xfId="57" applyNumberFormat="1" applyFont="1" applyFill="1" applyBorder="1" applyAlignment="1" applyProtection="1">
      <alignment horizontal="center"/>
    </xf>
    <xf numFmtId="0" fontId="16" fillId="0" borderId="1" xfId="57" applyFont="1" applyFill="1" applyBorder="1" applyAlignment="1" applyProtection="1">
      <alignment horizontal="center"/>
    </xf>
    <xf numFmtId="1" fontId="16" fillId="0" borderId="1" xfId="57" applyNumberFormat="1" applyFont="1" applyFill="1" applyBorder="1" applyAlignment="1" applyProtection="1">
      <alignment horizontal="left"/>
    </xf>
    <xf numFmtId="1" fontId="49" fillId="0" borderId="1" xfId="57" applyNumberFormat="1" applyFont="1" applyFill="1" applyBorder="1" applyAlignment="1" applyProtection="1">
      <alignment horizontal="left"/>
    </xf>
    <xf numFmtId="0" fontId="45" fillId="0" borderId="1" xfId="0" applyFont="1" applyFill="1" applyBorder="1" applyAlignment="1">
      <alignment wrapText="1"/>
    </xf>
    <xf numFmtId="49" fontId="16" fillId="0" borderId="1" xfId="2" applyNumberFormat="1" applyFont="1" applyFill="1" applyBorder="1" applyAlignment="1" applyProtection="1">
      <alignment horizontal="center" wrapText="1"/>
    </xf>
    <xf numFmtId="0" fontId="49" fillId="0" borderId="1" xfId="8" applyFont="1" applyFill="1" applyBorder="1" applyAlignment="1">
      <alignment horizontal="left"/>
    </xf>
    <xf numFmtId="0" fontId="49" fillId="0" borderId="1" xfId="0" applyFont="1" applyFill="1" applyBorder="1" applyAlignment="1">
      <alignment horizontal="center" wrapText="1"/>
    </xf>
    <xf numFmtId="49" fontId="45" fillId="0" borderId="1" xfId="0" applyNumberFormat="1" applyFont="1" applyFill="1" applyBorder="1" applyAlignment="1">
      <alignment horizontal="left"/>
    </xf>
    <xf numFmtId="49" fontId="16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left"/>
    </xf>
    <xf numFmtId="49" fontId="16" fillId="0" borderId="1" xfId="0" applyNumberFormat="1" applyFont="1" applyFill="1" applyBorder="1" applyAlignment="1">
      <alignment horizontal="left" wrapText="1"/>
    </xf>
    <xf numFmtId="1" fontId="12" fillId="0" borderId="1" xfId="0" applyNumberFormat="1" applyFont="1" applyFill="1" applyBorder="1" applyAlignment="1">
      <alignment horizontal="center"/>
    </xf>
    <xf numFmtId="0" fontId="16" fillId="0" borderId="1" xfId="57" applyFont="1" applyFill="1" applyBorder="1" applyAlignment="1" applyProtection="1">
      <alignment horizontal="left"/>
    </xf>
    <xf numFmtId="0" fontId="53" fillId="36" borderId="1" xfId="2" applyFont="1" applyFill="1" applyBorder="1" applyAlignment="1" applyProtection="1">
      <alignment horizontal="center"/>
      <protection locked="0"/>
    </xf>
    <xf numFmtId="0" fontId="53" fillId="36" borderId="1" xfId="0" applyFont="1" applyFill="1" applyBorder="1" applyAlignment="1">
      <alignment horizontal="left"/>
    </xf>
    <xf numFmtId="0" fontId="53" fillId="36" borderId="1" xfId="0" applyFont="1" applyFill="1" applyBorder="1" applyAlignment="1">
      <alignment horizontal="center"/>
    </xf>
    <xf numFmtId="0" fontId="53" fillId="36" borderId="1" xfId="0" applyFont="1" applyFill="1" applyBorder="1" applyAlignment="1">
      <alignment horizontal="center" wrapText="1"/>
    </xf>
    <xf numFmtId="0" fontId="54" fillId="36" borderId="1" xfId="0" applyFont="1" applyFill="1" applyBorder="1" applyAlignment="1">
      <alignment horizontal="center"/>
    </xf>
    <xf numFmtId="0" fontId="54" fillId="36" borderId="1" xfId="2" applyFont="1" applyFill="1" applyBorder="1" applyAlignment="1" applyProtection="1">
      <alignment horizontal="center" wrapText="1"/>
    </xf>
    <xf numFmtId="0" fontId="53" fillId="36" borderId="1" xfId="58" applyNumberFormat="1" applyFont="1" applyFill="1" applyBorder="1" applyAlignment="1">
      <alignment horizontal="left"/>
    </xf>
    <xf numFmtId="0" fontId="54" fillId="36" borderId="1" xfId="0" applyFont="1" applyFill="1" applyBorder="1" applyAlignment="1">
      <alignment wrapText="1"/>
    </xf>
    <xf numFmtId="0" fontId="55" fillId="36" borderId="1" xfId="0" applyFont="1" applyFill="1" applyBorder="1" applyAlignment="1">
      <alignment horizontal="center"/>
    </xf>
    <xf numFmtId="0" fontId="55" fillId="37" borderId="1" xfId="0" applyFont="1" applyFill="1" applyBorder="1" applyAlignment="1">
      <alignment horizontal="center"/>
    </xf>
    <xf numFmtId="0" fontId="55" fillId="38" borderId="51" xfId="0" applyFont="1" applyFill="1" applyBorder="1" applyAlignment="1">
      <alignment horizontal="center"/>
    </xf>
    <xf numFmtId="0" fontId="55" fillId="38" borderId="48" xfId="0" applyFont="1" applyFill="1" applyBorder="1" applyAlignment="1">
      <alignment horizontal="center"/>
    </xf>
    <xf numFmtId="0" fontId="55" fillId="38" borderId="49" xfId="0" applyFont="1" applyFill="1" applyBorder="1" applyAlignment="1">
      <alignment horizontal="center"/>
    </xf>
    <xf numFmtId="0" fontId="55" fillId="38" borderId="1" xfId="0" applyFont="1" applyFill="1" applyBorder="1" applyAlignment="1">
      <alignment horizontal="center"/>
    </xf>
    <xf numFmtId="0" fontId="55" fillId="36" borderId="50" xfId="0" applyFont="1" applyFill="1" applyBorder="1" applyAlignment="1">
      <alignment horizontal="center"/>
    </xf>
    <xf numFmtId="0" fontId="55" fillId="36" borderId="0" xfId="0" applyFont="1" applyFill="1"/>
    <xf numFmtId="0" fontId="53" fillId="36" borderId="1" xfId="5" applyFont="1" applyFill="1" applyBorder="1" applyAlignment="1" applyProtection="1">
      <alignment horizontal="left" wrapText="1"/>
    </xf>
    <xf numFmtId="0" fontId="54" fillId="36" borderId="1" xfId="0" applyFont="1" applyFill="1" applyBorder="1" applyAlignment="1">
      <alignment horizontal="left"/>
    </xf>
    <xf numFmtId="0" fontId="54" fillId="36" borderId="1" xfId="0" applyFont="1" applyFill="1" applyBorder="1" applyAlignment="1">
      <alignment horizontal="left" wrapText="1"/>
    </xf>
    <xf numFmtId="0" fontId="56" fillId="39" borderId="63" xfId="0" applyFont="1" applyFill="1" applyBorder="1" applyAlignment="1">
      <alignment horizontal="center"/>
    </xf>
    <xf numFmtId="0" fontId="56" fillId="37" borderId="63" xfId="0" applyFont="1" applyFill="1" applyBorder="1" applyAlignment="1">
      <alignment horizontal="center"/>
    </xf>
    <xf numFmtId="0" fontId="56" fillId="38" borderId="62" xfId="0" applyFont="1" applyFill="1" applyBorder="1" applyAlignment="1">
      <alignment horizontal="center"/>
    </xf>
    <xf numFmtId="49" fontId="56" fillId="38" borderId="45" xfId="0" applyNumberFormat="1" applyFont="1" applyFill="1" applyBorder="1" applyAlignment="1">
      <alignment horizontal="center"/>
    </xf>
    <xf numFmtId="0" fontId="56" fillId="38" borderId="46" xfId="0" applyFont="1" applyFill="1" applyBorder="1" applyAlignment="1">
      <alignment horizontal="center"/>
    </xf>
    <xf numFmtId="0" fontId="56" fillId="38" borderId="63" xfId="0" applyFont="1" applyFill="1" applyBorder="1" applyAlignment="1">
      <alignment horizontal="center"/>
    </xf>
    <xf numFmtId="0" fontId="56" fillId="38" borderId="45" xfId="0" applyFont="1" applyFill="1" applyBorder="1" applyAlignment="1">
      <alignment horizontal="center"/>
    </xf>
    <xf numFmtId="0" fontId="56" fillId="39" borderId="47" xfId="0" applyFont="1" applyFill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6" fillId="39" borderId="1" xfId="0" applyFont="1" applyFill="1" applyBorder="1" applyAlignment="1">
      <alignment horizontal="center"/>
    </xf>
    <xf numFmtId="0" fontId="56" fillId="37" borderId="1" xfId="0" applyFont="1" applyFill="1" applyBorder="1" applyAlignment="1">
      <alignment horizontal="center"/>
    </xf>
    <xf numFmtId="0" fontId="56" fillId="38" borderId="51" xfId="0" applyFont="1" applyFill="1" applyBorder="1" applyAlignment="1">
      <alignment horizontal="center"/>
    </xf>
    <xf numFmtId="49" fontId="56" fillId="38" borderId="48" xfId="0" applyNumberFormat="1" applyFont="1" applyFill="1" applyBorder="1" applyAlignment="1">
      <alignment horizontal="center"/>
    </xf>
    <xf numFmtId="0" fontId="56" fillId="38" borderId="49" xfId="0" applyFont="1" applyFill="1" applyBorder="1" applyAlignment="1">
      <alignment horizontal="center"/>
    </xf>
    <xf numFmtId="0" fontId="56" fillId="38" borderId="1" xfId="0" applyFont="1" applyFill="1" applyBorder="1" applyAlignment="1">
      <alignment horizontal="center"/>
    </xf>
    <xf numFmtId="0" fontId="56" fillId="38" borderId="48" xfId="0" applyFont="1" applyFill="1" applyBorder="1" applyAlignment="1">
      <alignment horizontal="center"/>
    </xf>
    <xf numFmtId="0" fontId="56" fillId="39" borderId="50" xfId="0" applyFont="1" applyFill="1" applyBorder="1" applyAlignment="1">
      <alignment horizontal="center"/>
    </xf>
    <xf numFmtId="0" fontId="21" fillId="0" borderId="1" xfId="2" applyFont="1" applyFill="1" applyBorder="1" applyAlignment="1" applyProtection="1">
      <alignment horizontal="center"/>
      <protection locked="0"/>
    </xf>
    <xf numFmtId="0" fontId="21" fillId="0" borderId="1" xfId="8" applyFont="1" applyFill="1" applyBorder="1" applyAlignment="1">
      <alignment horizontal="left"/>
    </xf>
    <xf numFmtId="0" fontId="21" fillId="0" borderId="1" xfId="0" applyFont="1" applyFill="1" applyBorder="1" applyAlignment="1">
      <alignment horizontal="center" wrapText="1"/>
    </xf>
    <xf numFmtId="0" fontId="6" fillId="0" borderId="1" xfId="8" applyFont="1" applyFill="1" applyBorder="1" applyAlignment="1">
      <alignment horizontal="center"/>
    </xf>
    <xf numFmtId="0" fontId="6" fillId="0" borderId="1" xfId="8" applyFont="1" applyFill="1" applyBorder="1" applyAlignment="1">
      <alignment horizontal="center" wrapText="1"/>
    </xf>
    <xf numFmtId="0" fontId="6" fillId="0" borderId="1" xfId="8" applyFont="1" applyFill="1" applyBorder="1" applyAlignment="1">
      <alignment horizontal="left"/>
    </xf>
    <xf numFmtId="0" fontId="6" fillId="0" borderId="1" xfId="8" applyFont="1" applyFill="1" applyBorder="1" applyAlignment="1">
      <alignment wrapText="1"/>
    </xf>
    <xf numFmtId="0" fontId="43" fillId="0" borderId="1" xfId="0" applyFont="1" applyFill="1" applyBorder="1" applyAlignment="1">
      <alignment horizontal="center"/>
    </xf>
    <xf numFmtId="0" fontId="21" fillId="0" borderId="1" xfId="8" applyFont="1" applyFill="1" applyBorder="1" applyAlignment="1">
      <alignment horizontal="center"/>
    </xf>
    <xf numFmtId="0" fontId="21" fillId="0" borderId="55" xfId="8" applyFont="1" applyFill="1" applyBorder="1" applyAlignment="1">
      <alignment horizontal="center"/>
    </xf>
    <xf numFmtId="0" fontId="57" fillId="0" borderId="0" xfId="57" applyFont="1" applyFill="1" applyBorder="1" applyAlignment="1" applyProtection="1">
      <alignment horizontal="center"/>
    </xf>
    <xf numFmtId="1" fontId="57" fillId="0" borderId="0" xfId="57" applyNumberFormat="1" applyFont="1" applyFill="1" applyBorder="1" applyAlignment="1" applyProtection="1">
      <alignment horizontal="left"/>
    </xf>
    <xf numFmtId="1" fontId="57" fillId="0" borderId="0" xfId="57" applyNumberFormat="1" applyFont="1" applyFill="1" applyBorder="1" applyAlignment="1" applyProtection="1">
      <alignment horizontal="right"/>
    </xf>
    <xf numFmtId="0" fontId="20" fillId="4" borderId="60" xfId="0" applyFont="1" applyFill="1" applyBorder="1" applyAlignment="1">
      <alignment horizontal="center"/>
    </xf>
    <xf numFmtId="0" fontId="20" fillId="4" borderId="61" xfId="0" applyFont="1" applyFill="1" applyBorder="1" applyAlignment="1">
      <alignment horizontal="center"/>
    </xf>
    <xf numFmtId="0" fontId="20" fillId="32" borderId="3" xfId="0" applyFont="1" applyFill="1" applyBorder="1" applyAlignment="1">
      <alignment horizontal="center"/>
    </xf>
    <xf numFmtId="0" fontId="20" fillId="23" borderId="3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42" xfId="0" applyFont="1" applyFill="1" applyBorder="1" applyAlignment="1">
      <alignment horizontal="center"/>
    </xf>
    <xf numFmtId="0" fontId="20" fillId="2" borderId="44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55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2" borderId="55" xfId="0" applyFont="1" applyFill="1" applyBorder="1" applyAlignment="1">
      <alignment horizontal="left" vertical="top" wrapText="1"/>
    </xf>
    <xf numFmtId="0" fontId="20" fillId="2" borderId="19" xfId="0" applyFont="1" applyFill="1" applyBorder="1" applyAlignment="1">
      <alignment vertical="top" wrapText="1"/>
    </xf>
    <xf numFmtId="0" fontId="21" fillId="2" borderId="19" xfId="0" applyFont="1" applyFill="1" applyBorder="1" applyAlignment="1">
      <alignment vertical="top" wrapText="1"/>
    </xf>
    <xf numFmtId="0" fontId="21" fillId="2" borderId="56" xfId="0" applyFont="1" applyFill="1" applyBorder="1" applyAlignment="1">
      <alignment vertical="top" wrapText="1"/>
    </xf>
    <xf numFmtId="0" fontId="20" fillId="2" borderId="4" xfId="0" applyFont="1" applyFill="1" applyBorder="1" applyAlignment="1">
      <alignment horizontal="center"/>
    </xf>
    <xf numFmtId="0" fontId="20" fillId="2" borderId="58" xfId="0" applyFont="1" applyFill="1" applyBorder="1" applyAlignment="1">
      <alignment horizontal="center"/>
    </xf>
    <xf numFmtId="0" fontId="20" fillId="2" borderId="55" xfId="0" applyFont="1" applyFill="1" applyBorder="1" applyAlignment="1">
      <alignment horizontal="center"/>
    </xf>
    <xf numFmtId="0" fontId="20" fillId="2" borderId="59" xfId="0" applyFont="1" applyFill="1" applyBorder="1" applyAlignment="1">
      <alignment horizontal="center"/>
    </xf>
    <xf numFmtId="0" fontId="20" fillId="2" borderId="56" xfId="0" applyFont="1" applyFill="1" applyBorder="1" applyAlignment="1">
      <alignment horizontal="center"/>
    </xf>
    <xf numFmtId="0" fontId="42" fillId="2" borderId="17" xfId="0" applyFont="1" applyFill="1" applyBorder="1" applyAlignment="1">
      <alignment horizontal="center" wrapText="1"/>
    </xf>
    <xf numFmtId="0" fontId="20" fillId="2" borderId="4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58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59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164" fontId="21" fillId="4" borderId="3" xfId="3" applyFont="1" applyFill="1" applyBorder="1" applyAlignment="1">
      <alignment horizontal="center" wrapText="1"/>
    </xf>
    <xf numFmtId="164" fontId="21" fillId="4" borderId="2" xfId="3" applyFont="1" applyFill="1" applyBorder="1" applyAlignment="1">
      <alignment horizontal="center" wrapText="1"/>
    </xf>
    <xf numFmtId="0" fontId="21" fillId="4" borderId="22" xfId="0" applyFont="1" applyFill="1" applyBorder="1" applyAlignment="1">
      <alignment horizontal="center" wrapText="1"/>
    </xf>
    <xf numFmtId="0" fontId="21" fillId="4" borderId="26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center"/>
    </xf>
    <xf numFmtId="164" fontId="21" fillId="4" borderId="11" xfId="3" applyFont="1" applyFill="1" applyBorder="1" applyAlignment="1">
      <alignment horizontal="center" wrapText="1"/>
    </xf>
    <xf numFmtId="164" fontId="21" fillId="4" borderId="23" xfId="3" applyFont="1" applyFill="1" applyBorder="1" applyAlignment="1">
      <alignment horizontal="center" wrapText="1"/>
    </xf>
    <xf numFmtId="0" fontId="21" fillId="4" borderId="8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45" fillId="4" borderId="11" xfId="0" applyFont="1" applyFill="1" applyBorder="1" applyAlignment="1">
      <alignment horizontal="center"/>
    </xf>
    <xf numFmtId="0" fontId="45" fillId="4" borderId="23" xfId="0" applyFont="1" applyFill="1" applyBorder="1" applyAlignment="1">
      <alignment horizontal="center"/>
    </xf>
    <xf numFmtId="0" fontId="21" fillId="4" borderId="21" xfId="0" applyFont="1" applyFill="1" applyBorder="1" applyAlignment="1">
      <alignment horizontal="center" wrapText="1"/>
    </xf>
    <xf numFmtId="0" fontId="21" fillId="4" borderId="24" xfId="0" applyFont="1" applyFill="1" applyBorder="1" applyAlignment="1">
      <alignment horizontal="center" wrapText="1"/>
    </xf>
    <xf numFmtId="0" fontId="20" fillId="5" borderId="12" xfId="0" applyFont="1" applyFill="1" applyBorder="1" applyAlignment="1">
      <alignment horizontal="center"/>
    </xf>
    <xf numFmtId="0" fontId="20" fillId="5" borderId="13" xfId="0" applyFont="1" applyFill="1" applyBorder="1" applyAlignment="1">
      <alignment horizontal="center"/>
    </xf>
    <xf numFmtId="0" fontId="20" fillId="5" borderId="14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 wrapText="1"/>
    </xf>
    <xf numFmtId="0" fontId="21" fillId="4" borderId="2" xfId="0" applyFont="1" applyFill="1" applyBorder="1" applyAlignment="1">
      <alignment horizontal="center" wrapText="1"/>
    </xf>
    <xf numFmtId="0" fontId="21" fillId="4" borderId="10" xfId="0" applyFont="1" applyFill="1" applyBorder="1" applyAlignment="1">
      <alignment horizontal="center" wrapText="1"/>
    </xf>
    <xf numFmtId="0" fontId="21" fillId="4" borderId="25" xfId="0" applyFont="1" applyFill="1" applyBorder="1" applyAlignment="1">
      <alignment horizontal="center" wrapText="1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164" fontId="6" fillId="4" borderId="11" xfId="3" applyFont="1" applyFill="1" applyBorder="1" applyAlignment="1">
      <alignment horizontal="center" wrapText="1"/>
    </xf>
    <xf numFmtId="164" fontId="6" fillId="4" borderId="23" xfId="3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6" fillId="4" borderId="25" xfId="0" applyFont="1" applyFill="1" applyBorder="1" applyAlignment="1">
      <alignment horizontal="center" wrapText="1"/>
    </xf>
    <xf numFmtId="164" fontId="8" fillId="4" borderId="3" xfId="3" applyFont="1" applyFill="1" applyBorder="1" applyAlignment="1">
      <alignment horizontal="center" wrapText="1"/>
    </xf>
    <xf numFmtId="164" fontId="8" fillId="4" borderId="2" xfId="3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horizontal="center" wrapText="1"/>
    </xf>
  </cellXfs>
  <cellStyles count="59">
    <cellStyle name="20% - Accent1 2" xfId="16"/>
    <cellStyle name="20% - Accent2 2" xfId="17"/>
    <cellStyle name="20% - Accent3 2" xfId="18"/>
    <cellStyle name="20% - Accent4 2" xfId="19"/>
    <cellStyle name="20% - Accent5 2" xfId="20"/>
    <cellStyle name="20% - Accent6 2" xfId="21"/>
    <cellStyle name="40% - Accent1 2" xfId="22"/>
    <cellStyle name="40% - Accent2 2" xfId="23"/>
    <cellStyle name="40% - Accent3 2" xfId="24"/>
    <cellStyle name="40% - Accent4 2" xfId="25"/>
    <cellStyle name="40% - Accent5 2" xfId="26"/>
    <cellStyle name="40% - Accent6 2" xfId="27"/>
    <cellStyle name="60% - Accent1 2" xfId="28"/>
    <cellStyle name="60% - Accent2 2" xfId="29"/>
    <cellStyle name="60% - Accent3 2" xfId="30"/>
    <cellStyle name="60% - Accent4 2" xfId="31"/>
    <cellStyle name="60% - Accent5 2" xfId="32"/>
    <cellStyle name="60% - Accent6 2" xfId="33"/>
    <cellStyle name="Accent1 2" xfId="34"/>
    <cellStyle name="Accent2 2" xfId="35"/>
    <cellStyle name="Accent3 2" xfId="36"/>
    <cellStyle name="Accent4 2" xfId="37"/>
    <cellStyle name="Accent5 2" xfId="38"/>
    <cellStyle name="Accent6 2" xfId="39"/>
    <cellStyle name="Bad 2" xfId="40"/>
    <cellStyle name="Calculation 2" xfId="41"/>
    <cellStyle name="Check Cell 2" xfId="42"/>
    <cellStyle name="ColumnName" xfId="10"/>
    <cellStyle name="ColumnNameBordered" xfId="9"/>
    <cellStyle name="ColumnNameVertical" xfId="11"/>
    <cellStyle name="Currency" xfId="3" builtinId="4"/>
    <cellStyle name="Explanatory Text 2" xfId="43"/>
    <cellStyle name="Good 2" xfId="44"/>
    <cellStyle name="Heading 1 2" xfId="45"/>
    <cellStyle name="Heading 2 2" xfId="46"/>
    <cellStyle name="Heading 3 2" xfId="47"/>
    <cellStyle name="Heading 4 2" xfId="48"/>
    <cellStyle name="Input 2" xfId="49"/>
    <cellStyle name="Linked Cell 2" xfId="50"/>
    <cellStyle name="Neutral 2" xfId="51"/>
    <cellStyle name="Normal" xfId="0" builtinId="0"/>
    <cellStyle name="Normal 2" xfId="8"/>
    <cellStyle name="Normal 3" xfId="2"/>
    <cellStyle name="Note 2" xfId="52"/>
    <cellStyle name="Output 2" xfId="53"/>
    <cellStyle name="Parasts 2" xfId="7"/>
    <cellStyle name="Parasts 3" xfId="57"/>
    <cellStyle name="Parasts 6" xfId="4"/>
    <cellStyle name="TableStyleLight1" xfId="58"/>
    <cellStyle name="TextField" xfId="5"/>
    <cellStyle name="TextFieldBordered" xfId="14"/>
    <cellStyle name="TextLightCenter" xfId="6"/>
    <cellStyle name="TextLightRight" xfId="12"/>
    <cellStyle name="TextStrongCenter" xfId="13"/>
    <cellStyle name="Title 2" xfId="54"/>
    <cellStyle name="Total 2" xfId="55"/>
    <cellStyle name="Warning Text 2" xfId="56"/>
    <cellStyle name="Обычный 2" xfId="1"/>
    <cellStyle name="Обычный 2 2" xfId="15"/>
  </cellStyles>
  <dxfs count="7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611505</xdr:colOff>
      <xdr:row>0</xdr:row>
      <xdr:rowOff>0</xdr:rowOff>
    </xdr:from>
    <xdr:to>
      <xdr:col>11</xdr:col>
      <xdr:colOff>647966</xdr:colOff>
      <xdr:row>6</xdr:row>
      <xdr:rowOff>30480</xdr:rowOff>
    </xdr:to>
    <xdr:pic>
      <xdr:nvPicPr>
        <xdr:cNvPr id="1028" name="Picture 4" descr="BDL Dressa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6055" y="0"/>
          <a:ext cx="1055636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205740</xdr:colOff>
      <xdr:row>0</xdr:row>
      <xdr:rowOff>144780</xdr:rowOff>
    </xdr:from>
    <xdr:to>
      <xdr:col>10</xdr:col>
      <xdr:colOff>361950</xdr:colOff>
      <xdr:row>5</xdr:row>
      <xdr:rowOff>152389</xdr:rowOff>
    </xdr:to>
    <xdr:pic>
      <xdr:nvPicPr>
        <xdr:cNvPr id="3" name="Attēls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4040" y="144780"/>
          <a:ext cx="632460" cy="96010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7"/>
  <sheetViews>
    <sheetView tabSelected="1" topLeftCell="A103" zoomScaleNormal="100" workbookViewId="0">
      <selection activeCell="K125" sqref="K125"/>
    </sheetView>
  </sheetViews>
  <sheetFormatPr defaultColWidth="9.140625" defaultRowHeight="15"/>
  <cols>
    <col min="1" max="1" width="4.42578125" style="97" customWidth="1"/>
    <col min="2" max="2" width="18.85546875" style="97" customWidth="1"/>
    <col min="3" max="3" width="7" style="97" customWidth="1"/>
    <col min="4" max="4" width="7" style="101" customWidth="1"/>
    <col min="5" max="5" width="18.28515625" style="97" customWidth="1"/>
    <col min="6" max="6" width="6.28515625" style="101" customWidth="1"/>
    <col min="7" max="7" width="6.42578125" style="101" customWidth="1"/>
    <col min="8" max="8" width="5.42578125" style="101" customWidth="1"/>
    <col min="9" max="9" width="8" style="101" customWidth="1"/>
    <col min="10" max="10" width="7.140625" style="101" customWidth="1"/>
    <col min="11" max="11" width="15.28515625" style="97" bestFit="1" customWidth="1"/>
    <col min="12" max="12" width="12.42578125" style="105" customWidth="1"/>
    <col min="13" max="13" width="19" style="102" customWidth="1"/>
    <col min="14" max="19" width="6.7109375" style="97" customWidth="1"/>
    <col min="20" max="20" width="7.28515625" style="97" customWidth="1"/>
    <col min="21" max="31" width="6.7109375" style="97" customWidth="1"/>
    <col min="32" max="16384" width="9.140625" style="97"/>
  </cols>
  <sheetData>
    <row r="1" spans="1:31">
      <c r="A1" s="96" t="s">
        <v>256</v>
      </c>
    </row>
    <row r="2" spans="1:31">
      <c r="A2" s="96" t="s">
        <v>257</v>
      </c>
    </row>
    <row r="3" spans="1:31">
      <c r="A3" s="96" t="s">
        <v>262</v>
      </c>
      <c r="F3" s="98"/>
      <c r="H3" s="98"/>
      <c r="K3" s="96"/>
    </row>
    <row r="4" spans="1:31">
      <c r="A4" s="96" t="s">
        <v>263</v>
      </c>
    </row>
    <row r="5" spans="1:31">
      <c r="B5" s="96"/>
      <c r="C5" s="96"/>
      <c r="D5" s="98"/>
    </row>
    <row r="6" spans="1:31">
      <c r="A6" s="96"/>
      <c r="B6" s="96"/>
      <c r="C6" s="96"/>
      <c r="D6" s="98"/>
      <c r="E6" s="96" t="s">
        <v>256</v>
      </c>
    </row>
    <row r="7" spans="1:31">
      <c r="E7" s="96" t="s">
        <v>164</v>
      </c>
      <c r="F7" s="98"/>
      <c r="J7" s="98"/>
      <c r="L7" s="106"/>
      <c r="M7" s="103"/>
    </row>
    <row r="8" spans="1:31" ht="12.75" customHeight="1">
      <c r="B8" s="99"/>
      <c r="C8" s="99"/>
      <c r="D8" s="111"/>
      <c r="E8" s="449" t="s">
        <v>497</v>
      </c>
      <c r="F8" s="449"/>
      <c r="G8" s="449"/>
      <c r="H8" s="449"/>
      <c r="I8" s="449"/>
      <c r="J8" s="449"/>
      <c r="K8" s="449"/>
      <c r="L8" s="107"/>
      <c r="M8" s="99"/>
    </row>
    <row r="9" spans="1:31" ht="15.75" thickBot="1">
      <c r="F9" s="100"/>
      <c r="G9" s="100"/>
      <c r="H9" s="100"/>
      <c r="I9" s="100"/>
      <c r="J9" s="100"/>
      <c r="K9" s="100"/>
      <c r="L9" s="108"/>
      <c r="M9" s="104"/>
    </row>
    <row r="10" spans="1:31" ht="15" customHeight="1" thickBot="1">
      <c r="A10" s="468" t="s">
        <v>0</v>
      </c>
      <c r="B10" s="471" t="s">
        <v>2</v>
      </c>
      <c r="C10" s="110"/>
      <c r="D10" s="474" t="s">
        <v>174</v>
      </c>
      <c r="E10" s="450" t="s">
        <v>1</v>
      </c>
      <c r="F10" s="450" t="s">
        <v>9</v>
      </c>
      <c r="G10" s="451"/>
      <c r="H10" s="451"/>
      <c r="I10" s="451"/>
      <c r="J10" s="451"/>
      <c r="K10" s="451"/>
      <c r="L10" s="451"/>
      <c r="M10" s="452"/>
      <c r="N10" s="438" t="s">
        <v>10</v>
      </c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40"/>
    </row>
    <row r="11" spans="1:31" ht="12.75" customHeight="1">
      <c r="A11" s="469"/>
      <c r="B11" s="472"/>
      <c r="C11" s="109"/>
      <c r="D11" s="475"/>
      <c r="E11" s="476"/>
      <c r="F11" s="453" t="s">
        <v>219</v>
      </c>
      <c r="G11" s="453" t="s">
        <v>3</v>
      </c>
      <c r="H11" s="453" t="s">
        <v>220</v>
      </c>
      <c r="I11" s="453" t="s">
        <v>4</v>
      </c>
      <c r="J11" s="453" t="s">
        <v>5</v>
      </c>
      <c r="K11" s="453" t="s">
        <v>6</v>
      </c>
      <c r="L11" s="456" t="s">
        <v>7</v>
      </c>
      <c r="M11" s="459" t="s">
        <v>8</v>
      </c>
      <c r="N11" s="462" t="s">
        <v>571</v>
      </c>
      <c r="O11" s="442"/>
      <c r="P11" s="442"/>
      <c r="Q11" s="442"/>
      <c r="R11" s="442"/>
      <c r="S11" s="442"/>
      <c r="T11" s="442"/>
      <c r="U11" s="443"/>
      <c r="V11" s="444"/>
      <c r="W11" s="441" t="s">
        <v>572</v>
      </c>
      <c r="X11" s="442"/>
      <c r="Y11" s="442"/>
      <c r="Z11" s="442"/>
      <c r="AA11" s="442"/>
      <c r="AB11" s="442"/>
      <c r="AC11" s="442"/>
      <c r="AD11" s="443"/>
      <c r="AE11" s="444"/>
    </row>
    <row r="12" spans="1:31" ht="12.75" customHeight="1" thickBot="1">
      <c r="A12" s="469"/>
      <c r="B12" s="472"/>
      <c r="C12" s="467" t="s">
        <v>180</v>
      </c>
      <c r="D12" s="475"/>
      <c r="E12" s="476"/>
      <c r="F12" s="454"/>
      <c r="G12" s="454"/>
      <c r="H12" s="454"/>
      <c r="I12" s="454"/>
      <c r="J12" s="454"/>
      <c r="K12" s="454"/>
      <c r="L12" s="457"/>
      <c r="M12" s="460"/>
      <c r="N12" s="463"/>
      <c r="O12" s="464"/>
      <c r="P12" s="464"/>
      <c r="Q12" s="464"/>
      <c r="R12" s="464"/>
      <c r="S12" s="464"/>
      <c r="T12" s="464"/>
      <c r="U12" s="465"/>
      <c r="V12" s="466"/>
      <c r="W12" s="445"/>
      <c r="X12" s="446"/>
      <c r="Y12" s="446"/>
      <c r="Z12" s="446"/>
      <c r="AA12" s="446"/>
      <c r="AB12" s="446"/>
      <c r="AC12" s="446"/>
      <c r="AD12" s="447"/>
      <c r="AE12" s="448"/>
    </row>
    <row r="13" spans="1:31" ht="24.75" customHeight="1">
      <c r="A13" s="469"/>
      <c r="B13" s="472"/>
      <c r="C13" s="467"/>
      <c r="D13" s="475"/>
      <c r="E13" s="476"/>
      <c r="F13" s="454"/>
      <c r="G13" s="454"/>
      <c r="H13" s="454"/>
      <c r="I13" s="454"/>
      <c r="J13" s="454"/>
      <c r="K13" s="454"/>
      <c r="L13" s="457"/>
      <c r="M13" s="460"/>
      <c r="N13" s="274" t="s">
        <v>578</v>
      </c>
      <c r="O13" s="437" t="s">
        <v>578</v>
      </c>
      <c r="P13" s="437"/>
      <c r="Q13" s="436" t="s">
        <v>578</v>
      </c>
      <c r="R13" s="436"/>
      <c r="S13" s="275" t="s">
        <v>578</v>
      </c>
      <c r="T13" s="434" t="s">
        <v>581</v>
      </c>
      <c r="U13" s="434"/>
      <c r="V13" s="435"/>
      <c r="W13" s="274" t="s">
        <v>578</v>
      </c>
      <c r="X13" s="437" t="s">
        <v>578</v>
      </c>
      <c r="Y13" s="437"/>
      <c r="Z13" s="436" t="s">
        <v>578</v>
      </c>
      <c r="AA13" s="436"/>
      <c r="AB13" s="275" t="s">
        <v>578</v>
      </c>
      <c r="AC13" s="434" t="s">
        <v>581</v>
      </c>
      <c r="AD13" s="434"/>
      <c r="AE13" s="435"/>
    </row>
    <row r="14" spans="1:31" ht="27" customHeight="1" thickBot="1">
      <c r="A14" s="470"/>
      <c r="B14" s="473"/>
      <c r="C14" s="109"/>
      <c r="D14" s="475"/>
      <c r="E14" s="477"/>
      <c r="F14" s="455"/>
      <c r="G14" s="455"/>
      <c r="H14" s="455"/>
      <c r="I14" s="455"/>
      <c r="J14" s="455"/>
      <c r="K14" s="455"/>
      <c r="L14" s="458"/>
      <c r="M14" s="461"/>
      <c r="N14" s="249" t="s">
        <v>11</v>
      </c>
      <c r="O14" s="250" t="s">
        <v>318</v>
      </c>
      <c r="P14" s="250" t="s">
        <v>320</v>
      </c>
      <c r="Q14" s="261" t="s">
        <v>218</v>
      </c>
      <c r="R14" s="261" t="s">
        <v>570</v>
      </c>
      <c r="S14" s="276" t="s">
        <v>321</v>
      </c>
      <c r="T14" s="251" t="s">
        <v>79</v>
      </c>
      <c r="U14" s="256" t="s">
        <v>579</v>
      </c>
      <c r="V14" s="277" t="s">
        <v>580</v>
      </c>
      <c r="W14" s="249" t="s">
        <v>11</v>
      </c>
      <c r="X14" s="250" t="s">
        <v>318</v>
      </c>
      <c r="Y14" s="250" t="s">
        <v>320</v>
      </c>
      <c r="Z14" s="261" t="s">
        <v>218</v>
      </c>
      <c r="AA14" s="261" t="s">
        <v>570</v>
      </c>
      <c r="AB14" s="276" t="s">
        <v>321</v>
      </c>
      <c r="AC14" s="251" t="s">
        <v>79</v>
      </c>
      <c r="AD14" s="256" t="s">
        <v>579</v>
      </c>
      <c r="AE14" s="277" t="s">
        <v>580</v>
      </c>
    </row>
    <row r="15" spans="1:31" s="412" customFormat="1" ht="14.25">
      <c r="A15" s="385">
        <f t="shared" ref="A15:A46" si="0">SUM(A14,1)</f>
        <v>1</v>
      </c>
      <c r="B15" s="401" t="s">
        <v>505</v>
      </c>
      <c r="C15" s="387" t="s">
        <v>142</v>
      </c>
      <c r="D15" s="387"/>
      <c r="E15" s="401" t="s">
        <v>591</v>
      </c>
      <c r="F15" s="389">
        <v>2003</v>
      </c>
      <c r="G15" s="389" t="s">
        <v>31</v>
      </c>
      <c r="H15" s="389" t="s">
        <v>12</v>
      </c>
      <c r="I15" s="389" t="s">
        <v>155</v>
      </c>
      <c r="J15" s="389"/>
      <c r="K15" s="402" t="s">
        <v>592</v>
      </c>
      <c r="L15" s="402" t="s">
        <v>593</v>
      </c>
      <c r="M15" s="403" t="s">
        <v>505</v>
      </c>
      <c r="N15" s="404"/>
      <c r="O15" s="405"/>
      <c r="P15" s="405"/>
      <c r="Q15" s="406"/>
      <c r="R15" s="407"/>
      <c r="S15" s="408"/>
      <c r="T15" s="409"/>
      <c r="U15" s="409"/>
      <c r="V15" s="404"/>
      <c r="W15" s="404"/>
      <c r="X15" s="405"/>
      <c r="Y15" s="405"/>
      <c r="Z15" s="406"/>
      <c r="AA15" s="407"/>
      <c r="AB15" s="410"/>
      <c r="AC15" s="410"/>
      <c r="AD15" s="408"/>
      <c r="AE15" s="411"/>
    </row>
    <row r="16" spans="1:31" s="412" customFormat="1" ht="14.25">
      <c r="A16" s="385">
        <f t="shared" si="0"/>
        <v>2</v>
      </c>
      <c r="B16" s="401" t="s">
        <v>505</v>
      </c>
      <c r="C16" s="387" t="s">
        <v>142</v>
      </c>
      <c r="D16" s="387"/>
      <c r="E16" s="401" t="s">
        <v>594</v>
      </c>
      <c r="F16" s="389">
        <v>2010</v>
      </c>
      <c r="G16" s="389" t="s">
        <v>55</v>
      </c>
      <c r="H16" s="389" t="s">
        <v>12</v>
      </c>
      <c r="I16" s="389" t="s">
        <v>56</v>
      </c>
      <c r="J16" s="389"/>
      <c r="K16" s="402" t="s">
        <v>595</v>
      </c>
      <c r="L16" s="402" t="s">
        <v>596</v>
      </c>
      <c r="M16" s="403" t="s">
        <v>505</v>
      </c>
      <c r="N16" s="413"/>
      <c r="O16" s="414"/>
      <c r="P16" s="414"/>
      <c r="Q16" s="415"/>
      <c r="R16" s="416"/>
      <c r="S16" s="417"/>
      <c r="T16" s="418"/>
      <c r="U16" s="418"/>
      <c r="V16" s="413"/>
      <c r="W16" s="413"/>
      <c r="X16" s="414"/>
      <c r="Y16" s="414"/>
      <c r="Z16" s="415"/>
      <c r="AA16" s="416"/>
      <c r="AB16" s="419"/>
      <c r="AC16" s="419"/>
      <c r="AD16" s="417"/>
      <c r="AE16" s="420"/>
    </row>
    <row r="17" spans="1:31" s="101" customFormat="1">
      <c r="A17" s="328">
        <f t="shared" si="0"/>
        <v>3</v>
      </c>
      <c r="B17" s="329" t="s">
        <v>597</v>
      </c>
      <c r="C17" s="330" t="s">
        <v>142</v>
      </c>
      <c r="D17" s="330"/>
      <c r="E17" s="329" t="s">
        <v>598</v>
      </c>
      <c r="F17" s="49">
        <v>2007</v>
      </c>
      <c r="G17" s="49" t="s">
        <v>55</v>
      </c>
      <c r="H17" s="49" t="s">
        <v>12</v>
      </c>
      <c r="I17" s="49" t="s">
        <v>56</v>
      </c>
      <c r="J17" s="49"/>
      <c r="K17" s="331" t="s">
        <v>599</v>
      </c>
      <c r="L17" s="331" t="s">
        <v>600</v>
      </c>
      <c r="M17" s="332" t="s">
        <v>597</v>
      </c>
      <c r="N17" s="428">
        <v>1</v>
      </c>
      <c r="O17" s="291"/>
      <c r="P17" s="291"/>
      <c r="Q17" s="285"/>
      <c r="R17" s="263"/>
      <c r="S17" s="300"/>
      <c r="T17" s="307">
        <v>1</v>
      </c>
      <c r="U17" s="308"/>
      <c r="V17" s="309"/>
      <c r="W17" s="428">
        <v>1</v>
      </c>
      <c r="X17" s="291"/>
      <c r="Y17" s="291"/>
      <c r="Z17" s="285"/>
      <c r="AA17" s="263"/>
      <c r="AB17" s="248"/>
      <c r="AC17" s="252">
        <v>1</v>
      </c>
      <c r="AD17" s="257"/>
      <c r="AE17" s="269"/>
    </row>
    <row r="18" spans="1:31" s="101" customFormat="1">
      <c r="A18" s="328">
        <f t="shared" si="0"/>
        <v>4</v>
      </c>
      <c r="B18" s="329" t="s">
        <v>504</v>
      </c>
      <c r="C18" s="330" t="s">
        <v>142</v>
      </c>
      <c r="D18" s="330"/>
      <c r="E18" s="329" t="s">
        <v>601</v>
      </c>
      <c r="F18" s="49">
        <v>2005</v>
      </c>
      <c r="G18" s="49" t="s">
        <v>142</v>
      </c>
      <c r="H18" s="49" t="s">
        <v>79</v>
      </c>
      <c r="I18" s="49" t="s">
        <v>13</v>
      </c>
      <c r="J18" s="49"/>
      <c r="K18" s="333" t="s">
        <v>309</v>
      </c>
      <c r="L18" s="334" t="s">
        <v>602</v>
      </c>
      <c r="M18" s="332" t="s">
        <v>504</v>
      </c>
      <c r="N18" s="428">
        <v>1</v>
      </c>
      <c r="O18" s="291"/>
      <c r="P18" s="291"/>
      <c r="Q18" s="285"/>
      <c r="R18" s="262"/>
      <c r="S18" s="301"/>
      <c r="T18" s="307"/>
      <c r="U18" s="308"/>
      <c r="V18" s="309"/>
      <c r="W18" s="428">
        <v>1</v>
      </c>
      <c r="X18" s="291"/>
      <c r="Y18" s="291"/>
      <c r="Z18" s="285"/>
      <c r="AA18" s="262"/>
      <c r="AB18" s="114"/>
      <c r="AC18" s="252"/>
      <c r="AD18" s="257"/>
      <c r="AE18" s="269"/>
    </row>
    <row r="19" spans="1:31" s="101" customFormat="1">
      <c r="A19" s="328">
        <f t="shared" si="0"/>
        <v>5</v>
      </c>
      <c r="B19" s="329" t="s">
        <v>504</v>
      </c>
      <c r="C19" s="330" t="s">
        <v>142</v>
      </c>
      <c r="D19" s="330"/>
      <c r="E19" s="329" t="s">
        <v>603</v>
      </c>
      <c r="F19" s="49">
        <v>2003</v>
      </c>
      <c r="G19" s="49" t="s">
        <v>142</v>
      </c>
      <c r="H19" s="49" t="s">
        <v>79</v>
      </c>
      <c r="I19" s="49" t="s">
        <v>13</v>
      </c>
      <c r="J19" s="49"/>
      <c r="K19" s="331" t="s">
        <v>604</v>
      </c>
      <c r="L19" s="335" t="s">
        <v>605</v>
      </c>
      <c r="M19" s="332" t="s">
        <v>504</v>
      </c>
      <c r="N19" s="428"/>
      <c r="O19" s="291"/>
      <c r="P19" s="291"/>
      <c r="Q19" s="285"/>
      <c r="R19" s="262"/>
      <c r="S19" s="301"/>
      <c r="T19" s="307"/>
      <c r="U19" s="308"/>
      <c r="V19" s="309">
        <v>1</v>
      </c>
      <c r="W19" s="428"/>
      <c r="X19" s="291"/>
      <c r="Y19" s="291"/>
      <c r="Z19" s="285"/>
      <c r="AA19" s="262"/>
      <c r="AB19" s="114"/>
      <c r="AC19" s="252"/>
      <c r="AD19" s="257"/>
      <c r="AE19" s="269">
        <v>1</v>
      </c>
    </row>
    <row r="20" spans="1:31" s="101" customFormat="1">
      <c r="A20" s="328">
        <f t="shared" si="0"/>
        <v>6</v>
      </c>
      <c r="B20" s="329" t="s">
        <v>614</v>
      </c>
      <c r="C20" s="330" t="s">
        <v>142</v>
      </c>
      <c r="D20" s="330"/>
      <c r="E20" s="329" t="s">
        <v>610</v>
      </c>
      <c r="F20" s="49">
        <v>2003</v>
      </c>
      <c r="G20" s="49" t="s">
        <v>611</v>
      </c>
      <c r="H20" s="49" t="s">
        <v>12</v>
      </c>
      <c r="I20" s="49" t="s">
        <v>300</v>
      </c>
      <c r="J20" s="49"/>
      <c r="K20" s="331" t="s">
        <v>612</v>
      </c>
      <c r="L20" s="331" t="s">
        <v>613</v>
      </c>
      <c r="M20" s="336" t="s">
        <v>614</v>
      </c>
      <c r="N20" s="428"/>
      <c r="O20" s="291"/>
      <c r="P20" s="291">
        <v>1</v>
      </c>
      <c r="Q20" s="285"/>
      <c r="R20" s="262"/>
      <c r="S20" s="301"/>
      <c r="T20" s="307"/>
      <c r="U20" s="308"/>
      <c r="V20" s="309"/>
      <c r="W20" s="428"/>
      <c r="X20" s="291"/>
      <c r="Y20" s="291">
        <v>1</v>
      </c>
      <c r="Z20" s="285"/>
      <c r="AA20" s="262"/>
      <c r="AB20" s="114"/>
      <c r="AC20" s="252"/>
      <c r="AD20" s="257"/>
      <c r="AE20" s="269"/>
    </row>
    <row r="21" spans="1:31" s="101" customFormat="1">
      <c r="A21" s="328">
        <f t="shared" si="0"/>
        <v>7</v>
      </c>
      <c r="B21" s="337" t="s">
        <v>636</v>
      </c>
      <c r="C21" s="330" t="s">
        <v>142</v>
      </c>
      <c r="D21" s="338"/>
      <c r="E21" s="337" t="s">
        <v>637</v>
      </c>
      <c r="F21" s="339">
        <v>2006</v>
      </c>
      <c r="G21" s="339" t="s">
        <v>142</v>
      </c>
      <c r="H21" s="339" t="s">
        <v>12</v>
      </c>
      <c r="I21" s="339" t="s">
        <v>638</v>
      </c>
      <c r="J21" s="340"/>
      <c r="K21" s="341" t="s">
        <v>639</v>
      </c>
      <c r="L21" s="341" t="s">
        <v>284</v>
      </c>
      <c r="M21" s="342" t="s">
        <v>640</v>
      </c>
      <c r="N21" s="429"/>
      <c r="O21" s="292"/>
      <c r="P21" s="292"/>
      <c r="Q21" s="286">
        <v>1</v>
      </c>
      <c r="R21" s="264"/>
      <c r="S21" s="302"/>
      <c r="T21" s="310"/>
      <c r="U21" s="311"/>
      <c r="V21" s="312"/>
      <c r="W21" s="429"/>
      <c r="X21" s="292"/>
      <c r="Y21" s="292"/>
      <c r="Z21" s="286">
        <v>1</v>
      </c>
      <c r="AA21" s="264"/>
      <c r="AB21" s="126"/>
      <c r="AC21" s="255"/>
      <c r="AD21" s="260"/>
      <c r="AE21" s="272"/>
    </row>
    <row r="22" spans="1:31" s="101" customFormat="1">
      <c r="A22" s="328">
        <f t="shared" si="0"/>
        <v>8</v>
      </c>
      <c r="B22" s="337" t="s">
        <v>641</v>
      </c>
      <c r="C22" s="330" t="s">
        <v>142</v>
      </c>
      <c r="D22" s="338"/>
      <c r="E22" s="337" t="s">
        <v>642</v>
      </c>
      <c r="F22" s="339">
        <v>2007</v>
      </c>
      <c r="G22" s="339" t="s">
        <v>68</v>
      </c>
      <c r="H22" s="339" t="s">
        <v>12</v>
      </c>
      <c r="I22" s="339" t="s">
        <v>41</v>
      </c>
      <c r="J22" s="340"/>
      <c r="K22" s="341" t="s">
        <v>643</v>
      </c>
      <c r="L22" s="341" t="s">
        <v>644</v>
      </c>
      <c r="M22" s="343" t="s">
        <v>645</v>
      </c>
      <c r="N22" s="429"/>
      <c r="O22" s="292"/>
      <c r="P22" s="292">
        <v>1</v>
      </c>
      <c r="Q22" s="286"/>
      <c r="R22" s="264"/>
      <c r="S22" s="302"/>
      <c r="T22" s="310"/>
      <c r="U22" s="311"/>
      <c r="V22" s="312"/>
      <c r="W22" s="429"/>
      <c r="X22" s="292"/>
      <c r="Y22" s="292">
        <v>1</v>
      </c>
      <c r="Z22" s="286"/>
      <c r="AA22" s="264"/>
      <c r="AB22" s="126"/>
      <c r="AC22" s="255"/>
      <c r="AD22" s="260"/>
      <c r="AE22" s="272"/>
    </row>
    <row r="23" spans="1:31" s="101" customFormat="1">
      <c r="A23" s="328">
        <f t="shared" si="0"/>
        <v>9</v>
      </c>
      <c r="B23" s="341" t="s">
        <v>647</v>
      </c>
      <c r="C23" s="330" t="s">
        <v>142</v>
      </c>
      <c r="D23" s="338"/>
      <c r="E23" s="337" t="s">
        <v>648</v>
      </c>
      <c r="F23" s="339">
        <v>2003</v>
      </c>
      <c r="G23" s="339" t="s">
        <v>142</v>
      </c>
      <c r="H23" s="339" t="s">
        <v>12</v>
      </c>
      <c r="I23" s="339" t="s">
        <v>638</v>
      </c>
      <c r="J23" s="340"/>
      <c r="K23" s="341" t="s">
        <v>649</v>
      </c>
      <c r="L23" s="341" t="s">
        <v>650</v>
      </c>
      <c r="M23" s="343" t="s">
        <v>651</v>
      </c>
      <c r="N23" s="429">
        <v>1</v>
      </c>
      <c r="O23" s="292">
        <v>1</v>
      </c>
      <c r="P23" s="292"/>
      <c r="Q23" s="286"/>
      <c r="R23" s="264"/>
      <c r="S23" s="302"/>
      <c r="T23" s="310"/>
      <c r="U23" s="311"/>
      <c r="V23" s="312"/>
      <c r="W23" s="429">
        <v>1</v>
      </c>
      <c r="X23" s="292">
        <v>1</v>
      </c>
      <c r="Y23" s="292"/>
      <c r="Z23" s="286"/>
      <c r="AA23" s="264"/>
      <c r="AB23" s="126"/>
      <c r="AC23" s="255"/>
      <c r="AD23" s="260"/>
      <c r="AE23" s="272"/>
    </row>
    <row r="24" spans="1:31" s="101" customFormat="1" ht="13.9" customHeight="1">
      <c r="A24" s="328">
        <f t="shared" si="0"/>
        <v>10</v>
      </c>
      <c r="B24" s="341" t="s">
        <v>647</v>
      </c>
      <c r="C24" s="330" t="s">
        <v>142</v>
      </c>
      <c r="D24" s="338"/>
      <c r="E24" s="337" t="s">
        <v>16</v>
      </c>
      <c r="F24" s="339">
        <v>2006</v>
      </c>
      <c r="G24" s="339" t="s">
        <v>622</v>
      </c>
      <c r="H24" s="339" t="s">
        <v>628</v>
      </c>
      <c r="I24" s="339" t="s">
        <v>652</v>
      </c>
      <c r="J24" s="340"/>
      <c r="K24" s="341" t="s">
        <v>653</v>
      </c>
      <c r="L24" s="341" t="s">
        <v>654</v>
      </c>
      <c r="M24" s="343" t="s">
        <v>651</v>
      </c>
      <c r="N24" s="429">
        <v>1</v>
      </c>
      <c r="O24" s="292">
        <v>1</v>
      </c>
      <c r="P24" s="292"/>
      <c r="Q24" s="286"/>
      <c r="R24" s="264"/>
      <c r="S24" s="302"/>
      <c r="T24" s="310"/>
      <c r="U24" s="311"/>
      <c r="V24" s="312"/>
      <c r="W24" s="429"/>
      <c r="X24" s="292">
        <v>1</v>
      </c>
      <c r="Y24" s="292"/>
      <c r="Z24" s="286"/>
      <c r="AA24" s="264"/>
      <c r="AB24" s="126"/>
      <c r="AC24" s="255"/>
      <c r="AD24" s="260"/>
      <c r="AE24" s="272"/>
    </row>
    <row r="25" spans="1:31" s="101" customFormat="1">
      <c r="A25" s="328">
        <f t="shared" si="0"/>
        <v>11</v>
      </c>
      <c r="B25" s="329" t="s">
        <v>347</v>
      </c>
      <c r="C25" s="330" t="s">
        <v>142</v>
      </c>
      <c r="D25" s="330"/>
      <c r="E25" s="329" t="s">
        <v>351</v>
      </c>
      <c r="F25" s="49">
        <v>2007</v>
      </c>
      <c r="G25" s="49" t="s">
        <v>142</v>
      </c>
      <c r="H25" s="49" t="s">
        <v>12</v>
      </c>
      <c r="I25" s="49" t="s">
        <v>13</v>
      </c>
      <c r="J25" s="49"/>
      <c r="K25" s="331" t="s">
        <v>293</v>
      </c>
      <c r="L25" s="331" t="s">
        <v>346</v>
      </c>
      <c r="M25" s="332" t="s">
        <v>343</v>
      </c>
      <c r="N25" s="428"/>
      <c r="O25" s="291"/>
      <c r="P25" s="291"/>
      <c r="Q25" s="285"/>
      <c r="R25" s="264"/>
      <c r="S25" s="300"/>
      <c r="T25" s="307">
        <v>1</v>
      </c>
      <c r="U25" s="308">
        <v>1</v>
      </c>
      <c r="V25" s="309"/>
      <c r="W25" s="428"/>
      <c r="X25" s="291"/>
      <c r="Y25" s="291"/>
      <c r="Z25" s="285"/>
      <c r="AA25" s="264"/>
      <c r="AB25" s="248"/>
      <c r="AC25" s="252"/>
      <c r="AD25" s="257"/>
      <c r="AE25" s="269">
        <v>1</v>
      </c>
    </row>
    <row r="26" spans="1:31" s="101" customFormat="1" ht="26.25">
      <c r="A26" s="328">
        <f t="shared" si="0"/>
        <v>12</v>
      </c>
      <c r="B26" s="329" t="s">
        <v>345</v>
      </c>
      <c r="C26" s="330" t="s">
        <v>142</v>
      </c>
      <c r="D26" s="330"/>
      <c r="E26" s="329" t="s">
        <v>349</v>
      </c>
      <c r="F26" s="49">
        <v>2009</v>
      </c>
      <c r="G26" s="49" t="s">
        <v>142</v>
      </c>
      <c r="H26" s="49" t="s">
        <v>12</v>
      </c>
      <c r="I26" s="49" t="s">
        <v>13</v>
      </c>
      <c r="J26" s="49"/>
      <c r="K26" s="331" t="s">
        <v>331</v>
      </c>
      <c r="L26" s="331" t="s">
        <v>287</v>
      </c>
      <c r="M26" s="332" t="s">
        <v>344</v>
      </c>
      <c r="N26" s="428">
        <v>1</v>
      </c>
      <c r="O26" s="291"/>
      <c r="P26" s="291"/>
      <c r="Q26" s="285"/>
      <c r="R26" s="262"/>
      <c r="S26" s="300"/>
      <c r="T26" s="307"/>
      <c r="U26" s="308"/>
      <c r="V26" s="309"/>
      <c r="W26" s="428">
        <v>1</v>
      </c>
      <c r="X26" s="291"/>
      <c r="Y26" s="291"/>
      <c r="Z26" s="285"/>
      <c r="AA26" s="262"/>
      <c r="AB26" s="248"/>
      <c r="AC26" s="252"/>
      <c r="AD26" s="257"/>
      <c r="AE26" s="269"/>
    </row>
    <row r="27" spans="1:31" s="101" customFormat="1">
      <c r="A27" s="328">
        <f t="shared" si="0"/>
        <v>13</v>
      </c>
      <c r="B27" s="329" t="s">
        <v>353</v>
      </c>
      <c r="C27" s="344" t="s">
        <v>281</v>
      </c>
      <c r="D27" s="330"/>
      <c r="E27" s="329" t="s">
        <v>633</v>
      </c>
      <c r="F27" s="49">
        <v>2007</v>
      </c>
      <c r="G27" s="49" t="s">
        <v>142</v>
      </c>
      <c r="H27" s="345" t="s">
        <v>12</v>
      </c>
      <c r="I27" s="49" t="s">
        <v>282</v>
      </c>
      <c r="J27" s="49"/>
      <c r="K27" s="331" t="s">
        <v>634</v>
      </c>
      <c r="L27" s="331" t="s">
        <v>635</v>
      </c>
      <c r="M27" s="346" t="s">
        <v>506</v>
      </c>
      <c r="N27" s="428"/>
      <c r="O27" s="291"/>
      <c r="P27" s="291"/>
      <c r="Q27" s="287"/>
      <c r="R27" s="262" t="s">
        <v>655</v>
      </c>
      <c r="S27" s="301"/>
      <c r="T27" s="307"/>
      <c r="U27" s="308"/>
      <c r="V27" s="309"/>
      <c r="W27" s="428"/>
      <c r="X27" s="291"/>
      <c r="Y27" s="291"/>
      <c r="Z27" s="287"/>
      <c r="AA27" s="262" t="s">
        <v>655</v>
      </c>
      <c r="AB27" s="114"/>
      <c r="AC27" s="252"/>
      <c r="AD27" s="257"/>
      <c r="AE27" s="269"/>
    </row>
    <row r="28" spans="1:31" s="101" customFormat="1">
      <c r="A28" s="328">
        <f t="shared" si="0"/>
        <v>14</v>
      </c>
      <c r="B28" s="329" t="s">
        <v>291</v>
      </c>
      <c r="C28" s="344" t="s">
        <v>281</v>
      </c>
      <c r="D28" s="330"/>
      <c r="E28" s="329" t="s">
        <v>646</v>
      </c>
      <c r="F28" s="49">
        <v>2006</v>
      </c>
      <c r="G28" s="49" t="s">
        <v>142</v>
      </c>
      <c r="H28" s="49" t="s">
        <v>79</v>
      </c>
      <c r="I28" s="49" t="s">
        <v>606</v>
      </c>
      <c r="J28" s="49"/>
      <c r="K28" s="331" t="s">
        <v>607</v>
      </c>
      <c r="L28" s="331" t="s">
        <v>608</v>
      </c>
      <c r="M28" s="332" t="s">
        <v>609</v>
      </c>
      <c r="N28" s="428"/>
      <c r="O28" s="291"/>
      <c r="P28" s="291"/>
      <c r="Q28" s="265"/>
      <c r="R28" s="262"/>
      <c r="S28" s="301"/>
      <c r="T28" s="307">
        <v>1</v>
      </c>
      <c r="U28" s="308"/>
      <c r="V28" s="309"/>
      <c r="W28" s="428"/>
      <c r="X28" s="291"/>
      <c r="Y28" s="291"/>
      <c r="Z28" s="265"/>
      <c r="AA28" s="262"/>
      <c r="AB28" s="114"/>
      <c r="AC28" s="252">
        <v>1</v>
      </c>
      <c r="AD28" s="257"/>
      <c r="AE28" s="269"/>
    </row>
    <row r="29" spans="1:31" s="101" customFormat="1">
      <c r="A29" s="328">
        <f t="shared" si="0"/>
        <v>15</v>
      </c>
      <c r="B29" s="329" t="s">
        <v>294</v>
      </c>
      <c r="C29" s="344" t="s">
        <v>281</v>
      </c>
      <c r="D29" s="330"/>
      <c r="E29" s="329" t="s">
        <v>295</v>
      </c>
      <c r="F29" s="49">
        <v>2005</v>
      </c>
      <c r="G29" s="49" t="s">
        <v>142</v>
      </c>
      <c r="H29" s="345" t="s">
        <v>12</v>
      </c>
      <c r="I29" s="49" t="s">
        <v>296</v>
      </c>
      <c r="J29" s="49"/>
      <c r="K29" s="331" t="s">
        <v>297</v>
      </c>
      <c r="L29" s="331" t="s">
        <v>310</v>
      </c>
      <c r="M29" s="346" t="s">
        <v>298</v>
      </c>
      <c r="N29" s="428">
        <v>1</v>
      </c>
      <c r="O29" s="291"/>
      <c r="P29" s="291"/>
      <c r="Q29" s="285"/>
      <c r="R29" s="262"/>
      <c r="S29" s="301"/>
      <c r="T29" s="307"/>
      <c r="U29" s="308"/>
      <c r="V29" s="309"/>
      <c r="W29" s="428">
        <v>1</v>
      </c>
      <c r="X29" s="291"/>
      <c r="Y29" s="291"/>
      <c r="Z29" s="285"/>
      <c r="AA29" s="262"/>
      <c r="AB29" s="114"/>
      <c r="AC29" s="252"/>
      <c r="AD29" s="257"/>
      <c r="AE29" s="269"/>
    </row>
    <row r="30" spans="1:31" s="101" customFormat="1">
      <c r="A30" s="328">
        <f t="shared" si="0"/>
        <v>16</v>
      </c>
      <c r="B30" s="329" t="s">
        <v>14</v>
      </c>
      <c r="C30" s="344" t="s">
        <v>281</v>
      </c>
      <c r="D30" s="330"/>
      <c r="E30" s="347" t="s">
        <v>15</v>
      </c>
      <c r="F30" s="49">
        <v>2010</v>
      </c>
      <c r="G30" s="49" t="s">
        <v>142</v>
      </c>
      <c r="H30" s="345" t="s">
        <v>12</v>
      </c>
      <c r="I30" s="49" t="s">
        <v>156</v>
      </c>
      <c r="J30" s="49"/>
      <c r="K30" s="331" t="s">
        <v>16</v>
      </c>
      <c r="L30" s="331" t="s">
        <v>616</v>
      </c>
      <c r="M30" s="346" t="s">
        <v>615</v>
      </c>
      <c r="N30" s="428"/>
      <c r="O30" s="291"/>
      <c r="P30" s="291">
        <v>1</v>
      </c>
      <c r="Q30" s="285"/>
      <c r="R30" s="262"/>
      <c r="S30" s="301"/>
      <c r="T30" s="307"/>
      <c r="U30" s="308"/>
      <c r="V30" s="309"/>
      <c r="W30" s="428"/>
      <c r="X30" s="291"/>
      <c r="Y30" s="291">
        <v>1</v>
      </c>
      <c r="Z30" s="285"/>
      <c r="AA30" s="262"/>
      <c r="AB30" s="114"/>
      <c r="AC30" s="252"/>
      <c r="AD30" s="257"/>
      <c r="AE30" s="269"/>
    </row>
    <row r="31" spans="1:31" s="101" customFormat="1">
      <c r="A31" s="328">
        <f t="shared" si="0"/>
        <v>17</v>
      </c>
      <c r="B31" s="329" t="s">
        <v>14</v>
      </c>
      <c r="C31" s="344" t="s">
        <v>281</v>
      </c>
      <c r="D31" s="330"/>
      <c r="E31" s="348" t="s">
        <v>617</v>
      </c>
      <c r="F31" s="49">
        <v>2011</v>
      </c>
      <c r="G31" s="49" t="s">
        <v>391</v>
      </c>
      <c r="H31" s="345" t="s">
        <v>12</v>
      </c>
      <c r="I31" s="49"/>
      <c r="J31" s="49"/>
      <c r="K31" s="331" t="s">
        <v>618</v>
      </c>
      <c r="L31" s="331" t="s">
        <v>618</v>
      </c>
      <c r="M31" s="346" t="s">
        <v>619</v>
      </c>
      <c r="N31" s="428"/>
      <c r="O31" s="291"/>
      <c r="P31" s="291"/>
      <c r="Q31" s="285"/>
      <c r="R31" s="262" t="s">
        <v>655</v>
      </c>
      <c r="S31" s="301"/>
      <c r="T31" s="307"/>
      <c r="U31" s="308"/>
      <c r="V31" s="309"/>
      <c r="W31" s="428"/>
      <c r="X31" s="291"/>
      <c r="Y31" s="291"/>
      <c r="Z31" s="285"/>
      <c r="AA31" s="262" t="s">
        <v>655</v>
      </c>
      <c r="AB31" s="114"/>
      <c r="AC31" s="252"/>
      <c r="AD31" s="257"/>
      <c r="AE31" s="269"/>
    </row>
    <row r="32" spans="1:31" s="101" customFormat="1">
      <c r="A32" s="328">
        <f t="shared" si="0"/>
        <v>18</v>
      </c>
      <c r="B32" s="329" t="s">
        <v>332</v>
      </c>
      <c r="C32" s="344" t="s">
        <v>281</v>
      </c>
      <c r="D32" s="330"/>
      <c r="E32" s="329" t="s">
        <v>333</v>
      </c>
      <c r="F32" s="49">
        <v>2006</v>
      </c>
      <c r="G32" s="49" t="s">
        <v>142</v>
      </c>
      <c r="H32" s="345" t="s">
        <v>79</v>
      </c>
      <c r="I32" s="49" t="s">
        <v>296</v>
      </c>
      <c r="J32" s="49"/>
      <c r="K32" s="331" t="s">
        <v>334</v>
      </c>
      <c r="L32" s="331"/>
      <c r="M32" s="346" t="s">
        <v>298</v>
      </c>
      <c r="N32" s="428">
        <v>1</v>
      </c>
      <c r="O32" s="291"/>
      <c r="P32" s="291"/>
      <c r="Q32" s="285"/>
      <c r="R32" s="262"/>
      <c r="S32" s="301"/>
      <c r="T32" s="307"/>
      <c r="U32" s="308"/>
      <c r="V32" s="309"/>
      <c r="W32" s="428">
        <v>1</v>
      </c>
      <c r="X32" s="291"/>
      <c r="Y32" s="291"/>
      <c r="Z32" s="285"/>
      <c r="AA32" s="262"/>
      <c r="AB32" s="114"/>
      <c r="AC32" s="252"/>
      <c r="AD32" s="257"/>
      <c r="AE32" s="269"/>
    </row>
    <row r="33" spans="1:31" s="101" customFormat="1">
      <c r="A33" s="328">
        <f t="shared" si="0"/>
        <v>19</v>
      </c>
      <c r="B33" s="329" t="s">
        <v>332</v>
      </c>
      <c r="C33" s="344" t="s">
        <v>281</v>
      </c>
      <c r="D33" s="330"/>
      <c r="E33" s="329" t="s">
        <v>335</v>
      </c>
      <c r="F33" s="49">
        <v>2006</v>
      </c>
      <c r="G33" s="49" t="s">
        <v>142</v>
      </c>
      <c r="H33" s="345" t="s">
        <v>69</v>
      </c>
      <c r="I33" s="49" t="s">
        <v>296</v>
      </c>
      <c r="J33" s="49"/>
      <c r="K33" s="331" t="s">
        <v>80</v>
      </c>
      <c r="L33" s="335" t="s">
        <v>336</v>
      </c>
      <c r="M33" s="346" t="s">
        <v>298</v>
      </c>
      <c r="N33" s="428">
        <v>1</v>
      </c>
      <c r="O33" s="291"/>
      <c r="P33" s="291"/>
      <c r="Q33" s="285"/>
      <c r="R33" s="263"/>
      <c r="S33" s="301"/>
      <c r="T33" s="307"/>
      <c r="U33" s="308"/>
      <c r="V33" s="309"/>
      <c r="W33" s="428">
        <v>1</v>
      </c>
      <c r="X33" s="291"/>
      <c r="Y33" s="291"/>
      <c r="Z33" s="285"/>
      <c r="AA33" s="263"/>
      <c r="AB33" s="114"/>
      <c r="AC33" s="252"/>
      <c r="AD33" s="257"/>
      <c r="AE33" s="269"/>
    </row>
    <row r="34" spans="1:31" s="101" customFormat="1">
      <c r="A34" s="328">
        <f t="shared" si="0"/>
        <v>20</v>
      </c>
      <c r="B34" s="329" t="s">
        <v>627</v>
      </c>
      <c r="C34" s="344" t="s">
        <v>281</v>
      </c>
      <c r="D34" s="330"/>
      <c r="E34" s="329" t="s">
        <v>632</v>
      </c>
      <c r="F34" s="49">
        <v>2006</v>
      </c>
      <c r="G34" s="49" t="s">
        <v>142</v>
      </c>
      <c r="H34" s="345" t="s">
        <v>628</v>
      </c>
      <c r="I34" s="49" t="s">
        <v>282</v>
      </c>
      <c r="J34" s="49"/>
      <c r="K34" s="331" t="s">
        <v>629</v>
      </c>
      <c r="L34" s="331" t="s">
        <v>630</v>
      </c>
      <c r="M34" s="346" t="s">
        <v>631</v>
      </c>
      <c r="N34" s="428"/>
      <c r="O34" s="291"/>
      <c r="P34" s="291"/>
      <c r="Q34" s="285">
        <v>1</v>
      </c>
      <c r="R34" s="262"/>
      <c r="S34" s="301"/>
      <c r="T34" s="307"/>
      <c r="U34" s="308"/>
      <c r="V34" s="309"/>
      <c r="W34" s="428"/>
      <c r="X34" s="291"/>
      <c r="Y34" s="291"/>
      <c r="Z34" s="285">
        <v>1</v>
      </c>
      <c r="AA34" s="262"/>
      <c r="AB34" s="114"/>
      <c r="AC34" s="252"/>
      <c r="AD34" s="257"/>
      <c r="AE34" s="269"/>
    </row>
    <row r="35" spans="1:31" s="101" customFormat="1">
      <c r="A35" s="328">
        <f t="shared" si="0"/>
        <v>21</v>
      </c>
      <c r="B35" s="329" t="s">
        <v>303</v>
      </c>
      <c r="C35" s="344" t="s">
        <v>281</v>
      </c>
      <c r="D35" s="330"/>
      <c r="E35" s="329" t="s">
        <v>304</v>
      </c>
      <c r="F35" s="49">
        <v>2003</v>
      </c>
      <c r="G35" s="49" t="s">
        <v>142</v>
      </c>
      <c r="H35" s="49" t="s">
        <v>12</v>
      </c>
      <c r="I35" s="49" t="s">
        <v>300</v>
      </c>
      <c r="J35" s="49"/>
      <c r="K35" s="331" t="s">
        <v>305</v>
      </c>
      <c r="L35" s="331" t="s">
        <v>306</v>
      </c>
      <c r="M35" s="332" t="s">
        <v>307</v>
      </c>
      <c r="N35" s="428">
        <v>1</v>
      </c>
      <c r="O35" s="291"/>
      <c r="P35" s="291"/>
      <c r="Q35" s="285"/>
      <c r="R35" s="262"/>
      <c r="S35" s="301"/>
      <c r="T35" s="307"/>
      <c r="U35" s="308"/>
      <c r="V35" s="309"/>
      <c r="W35" s="428">
        <v>1</v>
      </c>
      <c r="X35" s="291"/>
      <c r="Y35" s="291"/>
      <c r="Z35" s="285"/>
      <c r="AA35" s="262"/>
      <c r="AB35" s="114"/>
      <c r="AC35" s="252"/>
      <c r="AD35" s="257"/>
      <c r="AE35" s="269"/>
    </row>
    <row r="36" spans="1:31" s="101" customFormat="1">
      <c r="A36" s="328">
        <f t="shared" si="0"/>
        <v>22</v>
      </c>
      <c r="B36" s="329" t="s">
        <v>620</v>
      </c>
      <c r="C36" s="344" t="s">
        <v>281</v>
      </c>
      <c r="D36" s="330"/>
      <c r="E36" s="329" t="s">
        <v>621</v>
      </c>
      <c r="F36" s="49">
        <v>2007</v>
      </c>
      <c r="G36" s="49" t="s">
        <v>622</v>
      </c>
      <c r="H36" s="345" t="s">
        <v>79</v>
      </c>
      <c r="I36" s="49" t="s">
        <v>623</v>
      </c>
      <c r="J36" s="49"/>
      <c r="K36" s="335" t="s">
        <v>624</v>
      </c>
      <c r="L36" s="331" t="s">
        <v>625</v>
      </c>
      <c r="M36" s="336" t="s">
        <v>626</v>
      </c>
      <c r="N36" s="428"/>
      <c r="O36" s="291"/>
      <c r="P36" s="291"/>
      <c r="Q36" s="285"/>
      <c r="R36" s="262" t="s">
        <v>655</v>
      </c>
      <c r="S36" s="301"/>
      <c r="T36" s="307"/>
      <c r="U36" s="308"/>
      <c r="V36" s="309"/>
      <c r="W36" s="428"/>
      <c r="X36" s="291"/>
      <c r="Y36" s="291"/>
      <c r="Z36" s="285"/>
      <c r="AA36" s="262" t="s">
        <v>655</v>
      </c>
      <c r="AB36" s="114"/>
      <c r="AC36" s="252"/>
      <c r="AD36" s="257"/>
      <c r="AE36" s="269"/>
    </row>
    <row r="37" spans="1:31" s="101" customFormat="1">
      <c r="A37" s="328">
        <f t="shared" si="0"/>
        <v>23</v>
      </c>
      <c r="B37" s="329" t="s">
        <v>313</v>
      </c>
      <c r="C37" s="344" t="s">
        <v>281</v>
      </c>
      <c r="D37" s="330"/>
      <c r="E37" s="329" t="s">
        <v>308</v>
      </c>
      <c r="F37" s="49">
        <v>2007</v>
      </c>
      <c r="G37" s="49" t="s">
        <v>142</v>
      </c>
      <c r="H37" s="345" t="s">
        <v>79</v>
      </c>
      <c r="I37" s="49" t="s">
        <v>13</v>
      </c>
      <c r="J37" s="49"/>
      <c r="K37" s="331" t="s">
        <v>309</v>
      </c>
      <c r="L37" s="331" t="s">
        <v>310</v>
      </c>
      <c r="M37" s="346" t="s">
        <v>288</v>
      </c>
      <c r="N37" s="428"/>
      <c r="O37" s="291"/>
      <c r="P37" s="291">
        <v>1</v>
      </c>
      <c r="Q37" s="285"/>
      <c r="R37" s="262"/>
      <c r="S37" s="301"/>
      <c r="T37" s="307"/>
      <c r="U37" s="308"/>
      <c r="V37" s="309"/>
      <c r="W37" s="428"/>
      <c r="X37" s="291"/>
      <c r="Y37" s="291">
        <v>1</v>
      </c>
      <c r="Z37" s="285"/>
      <c r="AA37" s="262"/>
      <c r="AB37" s="114"/>
      <c r="AC37" s="252"/>
      <c r="AD37" s="257"/>
      <c r="AE37" s="269"/>
    </row>
    <row r="38" spans="1:31" s="101" customFormat="1">
      <c r="A38" s="328">
        <f t="shared" si="0"/>
        <v>24</v>
      </c>
      <c r="B38" s="329" t="s">
        <v>313</v>
      </c>
      <c r="C38" s="344" t="s">
        <v>281</v>
      </c>
      <c r="D38" s="330"/>
      <c r="E38" s="329" t="s">
        <v>330</v>
      </c>
      <c r="F38" s="49">
        <v>2009</v>
      </c>
      <c r="G38" s="49" t="s">
        <v>142</v>
      </c>
      <c r="H38" s="345" t="s">
        <v>79</v>
      </c>
      <c r="I38" s="49" t="s">
        <v>13</v>
      </c>
      <c r="J38" s="49"/>
      <c r="K38" s="331" t="s">
        <v>331</v>
      </c>
      <c r="L38" s="331" t="s">
        <v>310</v>
      </c>
      <c r="M38" s="346" t="s">
        <v>288</v>
      </c>
      <c r="N38" s="428"/>
      <c r="O38" s="291"/>
      <c r="P38" s="291">
        <v>1</v>
      </c>
      <c r="Q38" s="285"/>
      <c r="R38" s="262"/>
      <c r="S38" s="301"/>
      <c r="T38" s="307"/>
      <c r="U38" s="308"/>
      <c r="V38" s="309"/>
      <c r="W38" s="428"/>
      <c r="X38" s="291"/>
      <c r="Y38" s="291">
        <v>1</v>
      </c>
      <c r="Z38" s="285"/>
      <c r="AA38" s="262"/>
      <c r="AB38" s="114"/>
      <c r="AC38" s="252"/>
      <c r="AD38" s="257"/>
      <c r="AE38" s="269"/>
    </row>
    <row r="39" spans="1:31" s="101" customFormat="1" ht="26.25">
      <c r="A39" s="328">
        <f t="shared" si="0"/>
        <v>25</v>
      </c>
      <c r="B39" s="329" t="s">
        <v>141</v>
      </c>
      <c r="C39" s="344" t="s">
        <v>281</v>
      </c>
      <c r="D39" s="330"/>
      <c r="E39" s="329" t="s">
        <v>149</v>
      </c>
      <c r="F39" s="49">
        <v>2007</v>
      </c>
      <c r="G39" s="49" t="s">
        <v>142</v>
      </c>
      <c r="H39" s="345" t="s">
        <v>79</v>
      </c>
      <c r="I39" s="49" t="s">
        <v>13</v>
      </c>
      <c r="J39" s="49"/>
      <c r="K39" s="331" t="s">
        <v>143</v>
      </c>
      <c r="L39" s="331" t="s">
        <v>316</v>
      </c>
      <c r="M39" s="346" t="s">
        <v>317</v>
      </c>
      <c r="N39" s="428"/>
      <c r="O39" s="291">
        <v>1</v>
      </c>
      <c r="P39" s="291"/>
      <c r="Q39" s="285"/>
      <c r="R39" s="262"/>
      <c r="S39" s="301"/>
      <c r="T39" s="307">
        <v>1</v>
      </c>
      <c r="U39" s="308"/>
      <c r="V39" s="309"/>
      <c r="W39" s="428"/>
      <c r="X39" s="291">
        <v>1</v>
      </c>
      <c r="Y39" s="291"/>
      <c r="Z39" s="285"/>
      <c r="AA39" s="262"/>
      <c r="AB39" s="114"/>
      <c r="AC39" s="252"/>
      <c r="AD39" s="257"/>
      <c r="AE39" s="269"/>
    </row>
    <row r="40" spans="1:31" s="101" customFormat="1">
      <c r="A40" s="328">
        <f t="shared" si="0"/>
        <v>26</v>
      </c>
      <c r="B40" s="349" t="s">
        <v>82</v>
      </c>
      <c r="C40" s="330" t="s">
        <v>68</v>
      </c>
      <c r="D40" s="350"/>
      <c r="E40" s="337" t="s">
        <v>266</v>
      </c>
      <c r="F40" s="339">
        <v>2008</v>
      </c>
      <c r="G40" s="339" t="s">
        <v>68</v>
      </c>
      <c r="H40" s="339" t="s">
        <v>12</v>
      </c>
      <c r="I40" s="339" t="s">
        <v>41</v>
      </c>
      <c r="J40" s="339" t="s">
        <v>221</v>
      </c>
      <c r="K40" s="351" t="s">
        <v>267</v>
      </c>
      <c r="L40" s="341" t="s">
        <v>268</v>
      </c>
      <c r="M40" s="343" t="s">
        <v>265</v>
      </c>
      <c r="N40" s="284">
        <v>1</v>
      </c>
      <c r="O40" s="293"/>
      <c r="P40" s="293"/>
      <c r="Q40" s="288"/>
      <c r="R40" s="267"/>
      <c r="S40" s="303"/>
      <c r="T40" s="313"/>
      <c r="U40" s="314"/>
      <c r="V40" s="315"/>
      <c r="W40" s="284">
        <v>1</v>
      </c>
      <c r="X40" s="293"/>
      <c r="Y40" s="293"/>
      <c r="Z40" s="288"/>
      <c r="AA40" s="267"/>
      <c r="AB40" s="124"/>
      <c r="AC40" s="254"/>
      <c r="AD40" s="259"/>
      <c r="AE40" s="271"/>
    </row>
    <row r="41" spans="1:31" s="101" customFormat="1">
      <c r="A41" s="328">
        <f t="shared" si="0"/>
        <v>27</v>
      </c>
      <c r="B41" s="347" t="s">
        <v>82</v>
      </c>
      <c r="C41" s="330" t="s">
        <v>68</v>
      </c>
      <c r="D41" s="338"/>
      <c r="E41" s="352" t="s">
        <v>85</v>
      </c>
      <c r="F41" s="51">
        <v>2010</v>
      </c>
      <c r="G41" s="51" t="s">
        <v>55</v>
      </c>
      <c r="H41" s="51" t="s">
        <v>12</v>
      </c>
      <c r="I41" s="51" t="s">
        <v>56</v>
      </c>
      <c r="J41" s="51" t="s">
        <v>221</v>
      </c>
      <c r="K41" s="332" t="s">
        <v>86</v>
      </c>
      <c r="L41" s="332" t="s">
        <v>87</v>
      </c>
      <c r="M41" s="346" t="s">
        <v>88</v>
      </c>
      <c r="N41" s="145"/>
      <c r="O41" s="294"/>
      <c r="P41" s="294"/>
      <c r="Q41" s="289"/>
      <c r="R41" s="266"/>
      <c r="S41" s="304"/>
      <c r="T41" s="316">
        <v>1</v>
      </c>
      <c r="U41" s="317"/>
      <c r="V41" s="318"/>
      <c r="W41" s="145"/>
      <c r="X41" s="294"/>
      <c r="Y41" s="294"/>
      <c r="Z41" s="289"/>
      <c r="AA41" s="266"/>
      <c r="AB41" s="118"/>
      <c r="AC41" s="253">
        <v>1</v>
      </c>
      <c r="AD41" s="258"/>
      <c r="AE41" s="270"/>
    </row>
    <row r="42" spans="1:31" s="101" customFormat="1">
      <c r="A42" s="328">
        <f t="shared" si="0"/>
        <v>28</v>
      </c>
      <c r="B42" s="352" t="s">
        <v>89</v>
      </c>
      <c r="C42" s="330" t="s">
        <v>68</v>
      </c>
      <c r="D42" s="338"/>
      <c r="E42" s="352" t="s">
        <v>90</v>
      </c>
      <c r="F42" s="51">
        <v>2007</v>
      </c>
      <c r="G42" s="51" t="s">
        <v>68</v>
      </c>
      <c r="H42" s="51" t="s">
        <v>79</v>
      </c>
      <c r="I42" s="51" t="s">
        <v>41</v>
      </c>
      <c r="J42" s="51" t="s">
        <v>221</v>
      </c>
      <c r="K42" s="332" t="s">
        <v>91</v>
      </c>
      <c r="L42" s="332" t="s">
        <v>92</v>
      </c>
      <c r="M42" s="346" t="s">
        <v>84</v>
      </c>
      <c r="N42" s="284">
        <v>1</v>
      </c>
      <c r="O42" s="294"/>
      <c r="P42" s="294"/>
      <c r="Q42" s="289"/>
      <c r="R42" s="266"/>
      <c r="S42" s="304"/>
      <c r="T42" s="316"/>
      <c r="U42" s="317"/>
      <c r="V42" s="318"/>
      <c r="W42" s="284"/>
      <c r="X42" s="294"/>
      <c r="Y42" s="294"/>
      <c r="Z42" s="289"/>
      <c r="AA42" s="266"/>
      <c r="AB42" s="118"/>
      <c r="AC42" s="253">
        <v>1</v>
      </c>
      <c r="AD42" s="258"/>
      <c r="AE42" s="270"/>
    </row>
    <row r="43" spans="1:31" s="101" customFormat="1">
      <c r="A43" s="328">
        <f t="shared" si="0"/>
        <v>29</v>
      </c>
      <c r="B43" s="347" t="s">
        <v>243</v>
      </c>
      <c r="C43" s="330" t="s">
        <v>68</v>
      </c>
      <c r="D43" s="338"/>
      <c r="E43" s="347" t="s">
        <v>244</v>
      </c>
      <c r="F43" s="49">
        <v>2009</v>
      </c>
      <c r="G43" s="49" t="s">
        <v>31</v>
      </c>
      <c r="H43" s="353" t="s">
        <v>79</v>
      </c>
      <c r="I43" s="49" t="s">
        <v>32</v>
      </c>
      <c r="J43" s="49" t="s">
        <v>221</v>
      </c>
      <c r="K43" s="331" t="s">
        <v>245</v>
      </c>
      <c r="L43" s="331" t="s">
        <v>246</v>
      </c>
      <c r="M43" s="346" t="s">
        <v>75</v>
      </c>
      <c r="N43" s="284">
        <v>1</v>
      </c>
      <c r="O43" s="293"/>
      <c r="P43" s="293"/>
      <c r="Q43" s="288"/>
      <c r="R43" s="267"/>
      <c r="S43" s="303"/>
      <c r="T43" s="313"/>
      <c r="U43" s="314"/>
      <c r="V43" s="315"/>
      <c r="W43" s="284"/>
      <c r="X43" s="293"/>
      <c r="Y43" s="293"/>
      <c r="Z43" s="288"/>
      <c r="AA43" s="267"/>
      <c r="AB43" s="124"/>
      <c r="AC43" s="254"/>
      <c r="AD43" s="259"/>
      <c r="AE43" s="271"/>
    </row>
    <row r="44" spans="1:31" s="101" customFormat="1">
      <c r="A44" s="328">
        <f t="shared" si="0"/>
        <v>30</v>
      </c>
      <c r="B44" s="347" t="s">
        <v>243</v>
      </c>
      <c r="C44" s="330" t="s">
        <v>68</v>
      </c>
      <c r="D44" s="338"/>
      <c r="E44" s="347" t="s">
        <v>248</v>
      </c>
      <c r="F44" s="330">
        <v>2008</v>
      </c>
      <c r="G44" s="49" t="s">
        <v>31</v>
      </c>
      <c r="H44" s="353" t="s">
        <v>12</v>
      </c>
      <c r="I44" s="49" t="s">
        <v>249</v>
      </c>
      <c r="J44" s="49" t="s">
        <v>224</v>
      </c>
      <c r="K44" s="331" t="s">
        <v>657</v>
      </c>
      <c r="L44" s="331"/>
      <c r="M44" s="346" t="s">
        <v>75</v>
      </c>
      <c r="N44" s="145"/>
      <c r="O44" s="293"/>
      <c r="P44" s="293"/>
      <c r="Q44" s="288"/>
      <c r="R44" s="267"/>
      <c r="S44" s="303"/>
      <c r="T44" s="313">
        <v>1</v>
      </c>
      <c r="U44" s="314"/>
      <c r="V44" s="315"/>
      <c r="W44" s="145"/>
      <c r="X44" s="293"/>
      <c r="Y44" s="293"/>
      <c r="Z44" s="288"/>
      <c r="AA44" s="267"/>
      <c r="AB44" s="124"/>
      <c r="AC44" s="254">
        <v>1</v>
      </c>
      <c r="AD44" s="259"/>
      <c r="AE44" s="271"/>
    </row>
    <row r="45" spans="1:31" s="101" customFormat="1">
      <c r="A45" s="328">
        <f t="shared" si="0"/>
        <v>31</v>
      </c>
      <c r="B45" s="347" t="s">
        <v>243</v>
      </c>
      <c r="C45" s="330" t="s">
        <v>68</v>
      </c>
      <c r="D45" s="338"/>
      <c r="E45" s="347" t="s">
        <v>371</v>
      </c>
      <c r="F45" s="330"/>
      <c r="G45" s="49"/>
      <c r="H45" s="353" t="s">
        <v>69</v>
      </c>
      <c r="I45" s="49" t="s">
        <v>370</v>
      </c>
      <c r="J45" s="49" t="s">
        <v>224</v>
      </c>
      <c r="K45" s="354"/>
      <c r="L45" s="347"/>
      <c r="M45" s="346" t="s">
        <v>75</v>
      </c>
      <c r="N45" s="145"/>
      <c r="O45" s="293"/>
      <c r="P45" s="293"/>
      <c r="Q45" s="288"/>
      <c r="R45" s="267"/>
      <c r="S45" s="303"/>
      <c r="T45" s="313">
        <v>1</v>
      </c>
      <c r="U45" s="314"/>
      <c r="V45" s="315"/>
      <c r="W45" s="145"/>
      <c r="X45" s="293"/>
      <c r="Y45" s="293"/>
      <c r="Z45" s="288"/>
      <c r="AA45" s="267"/>
      <c r="AB45" s="124"/>
      <c r="AC45" s="254">
        <v>1</v>
      </c>
      <c r="AD45" s="259"/>
      <c r="AE45" s="271"/>
    </row>
    <row r="46" spans="1:31" s="101" customFormat="1">
      <c r="A46" s="328">
        <f t="shared" si="0"/>
        <v>32</v>
      </c>
      <c r="B46" s="347" t="s">
        <v>100</v>
      </c>
      <c r="C46" s="330" t="s">
        <v>68</v>
      </c>
      <c r="D46" s="338"/>
      <c r="E46" s="347" t="s">
        <v>427</v>
      </c>
      <c r="F46" s="49">
        <v>2010</v>
      </c>
      <c r="G46" s="49" t="s">
        <v>142</v>
      </c>
      <c r="H46" s="49" t="s">
        <v>79</v>
      </c>
      <c r="I46" s="49" t="s">
        <v>428</v>
      </c>
      <c r="J46" s="49" t="s">
        <v>221</v>
      </c>
      <c r="K46" s="354" t="s">
        <v>658</v>
      </c>
      <c r="L46" s="347" t="s">
        <v>283</v>
      </c>
      <c r="M46" s="346" t="s">
        <v>429</v>
      </c>
      <c r="N46" s="145"/>
      <c r="O46" s="294"/>
      <c r="P46" s="294"/>
      <c r="Q46" s="289"/>
      <c r="R46" s="266">
        <v>1</v>
      </c>
      <c r="S46" s="304"/>
      <c r="T46" s="316"/>
      <c r="U46" s="317"/>
      <c r="V46" s="318"/>
      <c r="W46" s="145"/>
      <c r="X46" s="294"/>
      <c r="Y46" s="294"/>
      <c r="Z46" s="289"/>
      <c r="AA46" s="266">
        <v>1</v>
      </c>
      <c r="AB46" s="118"/>
      <c r="AC46" s="253"/>
      <c r="AD46" s="258"/>
      <c r="AE46" s="270"/>
    </row>
    <row r="47" spans="1:31" s="101" customFormat="1">
      <c r="A47" s="328">
        <f t="shared" ref="A47:A78" si="1">SUM(A46,1)</f>
        <v>33</v>
      </c>
      <c r="B47" s="348" t="s">
        <v>445</v>
      </c>
      <c r="C47" s="344" t="s">
        <v>68</v>
      </c>
      <c r="D47" s="330"/>
      <c r="E47" s="329" t="s">
        <v>446</v>
      </c>
      <c r="F47" s="49">
        <v>2008</v>
      </c>
      <c r="G47" s="49" t="s">
        <v>68</v>
      </c>
      <c r="H47" s="345" t="s">
        <v>79</v>
      </c>
      <c r="I47" s="49" t="s">
        <v>41</v>
      </c>
      <c r="J47" s="49" t="s">
        <v>226</v>
      </c>
      <c r="K47" s="331" t="s">
        <v>449</v>
      </c>
      <c r="L47" s="331" t="s">
        <v>447</v>
      </c>
      <c r="M47" s="346" t="s">
        <v>448</v>
      </c>
      <c r="N47" s="428"/>
      <c r="O47" s="291"/>
      <c r="P47" s="291">
        <v>1</v>
      </c>
      <c r="Q47" s="285"/>
      <c r="R47" s="262"/>
      <c r="S47" s="301"/>
      <c r="T47" s="307"/>
      <c r="U47" s="308"/>
      <c r="V47" s="309"/>
      <c r="W47" s="428"/>
      <c r="X47" s="291"/>
      <c r="Y47" s="291">
        <v>1</v>
      </c>
      <c r="Z47" s="285"/>
      <c r="AA47" s="262"/>
      <c r="AB47" s="114"/>
      <c r="AC47" s="252"/>
      <c r="AD47" s="257"/>
      <c r="AE47" s="269"/>
    </row>
    <row r="48" spans="1:31" s="101" customFormat="1">
      <c r="A48" s="328">
        <f t="shared" si="1"/>
        <v>34</v>
      </c>
      <c r="B48" s="337" t="s">
        <v>498</v>
      </c>
      <c r="C48" s="330" t="s">
        <v>68</v>
      </c>
      <c r="D48" s="338"/>
      <c r="E48" s="337" t="s">
        <v>499</v>
      </c>
      <c r="F48" s="339">
        <v>2010</v>
      </c>
      <c r="G48" s="339" t="s">
        <v>68</v>
      </c>
      <c r="H48" s="339" t="s">
        <v>79</v>
      </c>
      <c r="I48" s="339" t="s">
        <v>41</v>
      </c>
      <c r="J48" s="340" t="s">
        <v>221</v>
      </c>
      <c r="K48" s="341" t="s">
        <v>500</v>
      </c>
      <c r="L48" s="341" t="s">
        <v>501</v>
      </c>
      <c r="M48" s="343" t="s">
        <v>502</v>
      </c>
      <c r="N48" s="429"/>
      <c r="O48" s="292"/>
      <c r="P48" s="292"/>
      <c r="Q48" s="286"/>
      <c r="R48" s="278"/>
      <c r="S48" s="305">
        <v>1</v>
      </c>
      <c r="T48" s="310"/>
      <c r="U48" s="311"/>
      <c r="V48" s="312"/>
      <c r="W48" s="429"/>
      <c r="X48" s="292"/>
      <c r="Y48" s="292"/>
      <c r="Z48" s="286"/>
      <c r="AA48" s="278"/>
      <c r="AB48" s="280">
        <v>1</v>
      </c>
      <c r="AC48" s="281"/>
      <c r="AD48" s="282"/>
      <c r="AE48" s="283"/>
    </row>
    <row r="49" spans="1:31">
      <c r="A49" s="328">
        <f t="shared" si="1"/>
        <v>35</v>
      </c>
      <c r="B49" s="329" t="s">
        <v>433</v>
      </c>
      <c r="C49" s="344" t="s">
        <v>68</v>
      </c>
      <c r="D49" s="330"/>
      <c r="E49" s="329" t="s">
        <v>434</v>
      </c>
      <c r="F49" s="49">
        <v>2005</v>
      </c>
      <c r="G49" s="49" t="s">
        <v>68</v>
      </c>
      <c r="H49" s="345" t="s">
        <v>12</v>
      </c>
      <c r="I49" s="49" t="s">
        <v>41</v>
      </c>
      <c r="J49" s="49" t="s">
        <v>225</v>
      </c>
      <c r="K49" s="347" t="s">
        <v>660</v>
      </c>
      <c r="L49" s="347" t="s">
        <v>661</v>
      </c>
      <c r="M49" s="346" t="s">
        <v>421</v>
      </c>
      <c r="N49" s="428"/>
      <c r="O49" s="291"/>
      <c r="P49" s="291"/>
      <c r="Q49" s="285"/>
      <c r="R49" s="262" t="s">
        <v>655</v>
      </c>
      <c r="S49" s="301"/>
      <c r="T49" s="307"/>
      <c r="U49" s="308"/>
      <c r="V49" s="309"/>
      <c r="W49" s="428"/>
      <c r="X49" s="291"/>
      <c r="Y49" s="291"/>
      <c r="Z49" s="285"/>
      <c r="AA49" s="262" t="s">
        <v>655</v>
      </c>
      <c r="AB49" s="114"/>
      <c r="AC49" s="252"/>
      <c r="AD49" s="257"/>
      <c r="AE49" s="269"/>
    </row>
    <row r="50" spans="1:31">
      <c r="A50" s="328">
        <f t="shared" si="1"/>
        <v>36</v>
      </c>
      <c r="B50" s="337" t="s">
        <v>507</v>
      </c>
      <c r="C50" s="330" t="s">
        <v>68</v>
      </c>
      <c r="D50" s="338"/>
      <c r="E50" s="337" t="s">
        <v>508</v>
      </c>
      <c r="F50" s="339">
        <v>2007</v>
      </c>
      <c r="G50" s="339" t="s">
        <v>68</v>
      </c>
      <c r="H50" s="339" t="s">
        <v>79</v>
      </c>
      <c r="I50" s="339" t="s">
        <v>41</v>
      </c>
      <c r="J50" s="340" t="s">
        <v>221</v>
      </c>
      <c r="K50" s="341" t="s">
        <v>70</v>
      </c>
      <c r="L50" s="341" t="s">
        <v>367</v>
      </c>
      <c r="M50" s="343" t="s">
        <v>509</v>
      </c>
      <c r="N50" s="429"/>
      <c r="O50" s="292"/>
      <c r="P50" s="292"/>
      <c r="Q50" s="286"/>
      <c r="R50" s="264"/>
      <c r="S50" s="302"/>
      <c r="T50" s="310">
        <v>1</v>
      </c>
      <c r="U50" s="311"/>
      <c r="V50" s="312"/>
      <c r="W50" s="429"/>
      <c r="X50" s="292"/>
      <c r="Y50" s="292"/>
      <c r="Z50" s="286"/>
      <c r="AA50" s="264"/>
      <c r="AB50" s="126"/>
      <c r="AC50" s="255">
        <v>1</v>
      </c>
      <c r="AD50" s="260"/>
      <c r="AE50" s="272"/>
    </row>
    <row r="51" spans="1:31">
      <c r="A51" s="328">
        <f t="shared" si="1"/>
        <v>37</v>
      </c>
      <c r="B51" s="352" t="s">
        <v>96</v>
      </c>
      <c r="C51" s="330" t="s">
        <v>68</v>
      </c>
      <c r="D51" s="338"/>
      <c r="E51" s="352" t="s">
        <v>97</v>
      </c>
      <c r="F51" s="338">
        <v>2008</v>
      </c>
      <c r="G51" s="51" t="s">
        <v>68</v>
      </c>
      <c r="H51" s="51" t="s">
        <v>12</v>
      </c>
      <c r="I51" s="51" t="s">
        <v>41</v>
      </c>
      <c r="J51" s="51" t="s">
        <v>226</v>
      </c>
      <c r="K51" s="332" t="s">
        <v>98</v>
      </c>
      <c r="L51" s="332"/>
      <c r="M51" s="346" t="s">
        <v>99</v>
      </c>
      <c r="N51" s="145"/>
      <c r="O51" s="295">
        <v>1</v>
      </c>
      <c r="P51" s="294"/>
      <c r="Q51" s="289"/>
      <c r="R51" s="266"/>
      <c r="S51" s="304"/>
      <c r="T51" s="316"/>
      <c r="U51" s="317"/>
      <c r="V51" s="318"/>
      <c r="W51" s="145"/>
      <c r="X51" s="295">
        <v>1</v>
      </c>
      <c r="Y51" s="294"/>
      <c r="Z51" s="289"/>
      <c r="AA51" s="266"/>
      <c r="AB51" s="118"/>
      <c r="AC51" s="253"/>
      <c r="AD51" s="258"/>
      <c r="AE51" s="270"/>
    </row>
    <row r="52" spans="1:31">
      <c r="A52" s="328">
        <f t="shared" si="1"/>
        <v>38</v>
      </c>
      <c r="B52" s="329" t="s">
        <v>171</v>
      </c>
      <c r="C52" s="344" t="s">
        <v>68</v>
      </c>
      <c r="D52" s="330"/>
      <c r="E52" s="329" t="s">
        <v>172</v>
      </c>
      <c r="F52" s="49">
        <v>2008</v>
      </c>
      <c r="G52" s="49" t="s">
        <v>68</v>
      </c>
      <c r="H52" s="345" t="s">
        <v>79</v>
      </c>
      <c r="I52" s="49" t="s">
        <v>41</v>
      </c>
      <c r="J52" s="49" t="s">
        <v>254</v>
      </c>
      <c r="K52" s="331" t="s">
        <v>450</v>
      </c>
      <c r="L52" s="335" t="s">
        <v>451</v>
      </c>
      <c r="M52" s="346" t="s">
        <v>452</v>
      </c>
      <c r="N52" s="428"/>
      <c r="O52" s="291"/>
      <c r="P52" s="291"/>
      <c r="Q52" s="285"/>
      <c r="R52" s="262"/>
      <c r="S52" s="301"/>
      <c r="T52" s="307">
        <v>1</v>
      </c>
      <c r="U52" s="308"/>
      <c r="V52" s="309"/>
      <c r="W52" s="428"/>
      <c r="X52" s="291"/>
      <c r="Y52" s="291"/>
      <c r="Z52" s="285"/>
      <c r="AA52" s="262"/>
      <c r="AB52" s="114"/>
      <c r="AC52" s="252">
        <v>1</v>
      </c>
      <c r="AD52" s="257"/>
      <c r="AE52" s="269"/>
    </row>
    <row r="53" spans="1:31">
      <c r="A53" s="328">
        <f t="shared" si="1"/>
        <v>39</v>
      </c>
      <c r="B53" s="347" t="s">
        <v>373</v>
      </c>
      <c r="C53" s="330" t="s">
        <v>68</v>
      </c>
      <c r="D53" s="338"/>
      <c r="E53" s="347" t="s">
        <v>374</v>
      </c>
      <c r="F53" s="49">
        <v>2009</v>
      </c>
      <c r="G53" s="353" t="s">
        <v>68</v>
      </c>
      <c r="H53" s="49" t="s">
        <v>79</v>
      </c>
      <c r="I53" s="49" t="s">
        <v>41</v>
      </c>
      <c r="J53" s="49" t="s">
        <v>225</v>
      </c>
      <c r="K53" s="331" t="s">
        <v>375</v>
      </c>
      <c r="L53" s="331" t="s">
        <v>367</v>
      </c>
      <c r="M53" s="346" t="s">
        <v>376</v>
      </c>
      <c r="N53" s="145"/>
      <c r="O53" s="293"/>
      <c r="P53" s="293"/>
      <c r="Q53" s="288"/>
      <c r="R53" s="267"/>
      <c r="S53" s="303">
        <v>1</v>
      </c>
      <c r="T53" s="313"/>
      <c r="U53" s="314"/>
      <c r="V53" s="315"/>
      <c r="W53" s="145"/>
      <c r="X53" s="293"/>
      <c r="Y53" s="293"/>
      <c r="Z53" s="288"/>
      <c r="AA53" s="267"/>
      <c r="AB53" s="124">
        <v>1</v>
      </c>
      <c r="AC53" s="254"/>
      <c r="AD53" s="259"/>
      <c r="AE53" s="271"/>
    </row>
    <row r="54" spans="1:31">
      <c r="A54" s="328">
        <f t="shared" si="1"/>
        <v>40</v>
      </c>
      <c r="B54" s="329" t="s">
        <v>474</v>
      </c>
      <c r="C54" s="344" t="s">
        <v>68</v>
      </c>
      <c r="D54" s="330"/>
      <c r="E54" s="329" t="s">
        <v>475</v>
      </c>
      <c r="F54" s="49">
        <v>2008</v>
      </c>
      <c r="G54" s="49" t="s">
        <v>68</v>
      </c>
      <c r="H54" s="345" t="s">
        <v>79</v>
      </c>
      <c r="I54" s="49" t="s">
        <v>41</v>
      </c>
      <c r="J54" s="49" t="s">
        <v>225</v>
      </c>
      <c r="K54" s="331" t="s">
        <v>472</v>
      </c>
      <c r="L54" s="331" t="s">
        <v>473</v>
      </c>
      <c r="M54" s="346" t="s">
        <v>477</v>
      </c>
      <c r="N54" s="428"/>
      <c r="O54" s="291"/>
      <c r="P54" s="291"/>
      <c r="Q54" s="285"/>
      <c r="R54" s="262"/>
      <c r="S54" s="301"/>
      <c r="T54" s="307"/>
      <c r="U54" s="308"/>
      <c r="V54" s="309"/>
      <c r="W54" s="428"/>
      <c r="X54" s="291"/>
      <c r="Y54" s="291"/>
      <c r="Z54" s="285"/>
      <c r="AA54" s="262"/>
      <c r="AB54" s="114">
        <v>1</v>
      </c>
      <c r="AC54" s="252"/>
      <c r="AD54" s="257"/>
      <c r="AE54" s="269"/>
    </row>
    <row r="55" spans="1:31">
      <c r="A55" s="328">
        <f t="shared" si="1"/>
        <v>41</v>
      </c>
      <c r="B55" s="347" t="s">
        <v>109</v>
      </c>
      <c r="C55" s="330" t="s">
        <v>68</v>
      </c>
      <c r="D55" s="338"/>
      <c r="E55" s="347" t="s">
        <v>110</v>
      </c>
      <c r="F55" s="49">
        <v>2007</v>
      </c>
      <c r="G55" s="353" t="s">
        <v>68</v>
      </c>
      <c r="H55" s="49" t="s">
        <v>12</v>
      </c>
      <c r="I55" s="49" t="s">
        <v>41</v>
      </c>
      <c r="J55" s="49" t="s">
        <v>221</v>
      </c>
      <c r="K55" s="331" t="s">
        <v>111</v>
      </c>
      <c r="L55" s="331" t="s">
        <v>112</v>
      </c>
      <c r="M55" s="346" t="s">
        <v>113</v>
      </c>
      <c r="N55" s="145"/>
      <c r="O55" s="293"/>
      <c r="P55" s="293"/>
      <c r="Q55" s="288"/>
      <c r="R55" s="267"/>
      <c r="S55" s="303"/>
      <c r="T55" s="313">
        <v>1</v>
      </c>
      <c r="U55" s="314"/>
      <c r="V55" s="315"/>
      <c r="W55" s="145"/>
      <c r="X55" s="293"/>
      <c r="Y55" s="293"/>
      <c r="Z55" s="288"/>
      <c r="AA55" s="267"/>
      <c r="AB55" s="124"/>
      <c r="AC55" s="254">
        <v>1</v>
      </c>
      <c r="AD55" s="259"/>
      <c r="AE55" s="271"/>
    </row>
    <row r="56" spans="1:31" ht="15.75" customHeight="1">
      <c r="A56" s="328">
        <f t="shared" si="1"/>
        <v>42</v>
      </c>
      <c r="B56" s="347" t="s">
        <v>227</v>
      </c>
      <c r="C56" s="330" t="s">
        <v>68</v>
      </c>
      <c r="D56" s="338"/>
      <c r="E56" s="347" t="s">
        <v>228</v>
      </c>
      <c r="F56" s="49">
        <v>2006</v>
      </c>
      <c r="G56" s="353" t="s">
        <v>68</v>
      </c>
      <c r="H56" s="49" t="s">
        <v>79</v>
      </c>
      <c r="I56" s="49" t="s">
        <v>41</v>
      </c>
      <c r="J56" s="49" t="s">
        <v>221</v>
      </c>
      <c r="K56" s="331" t="s">
        <v>229</v>
      </c>
      <c r="L56" s="331" t="s">
        <v>230</v>
      </c>
      <c r="M56" s="346" t="s">
        <v>231</v>
      </c>
      <c r="N56" s="145"/>
      <c r="O56" s="293"/>
      <c r="P56" s="294"/>
      <c r="Q56" s="289"/>
      <c r="R56" s="266"/>
      <c r="S56" s="304">
        <v>1</v>
      </c>
      <c r="T56" s="316"/>
      <c r="U56" s="317"/>
      <c r="V56" s="318"/>
      <c r="W56" s="145"/>
      <c r="X56" s="293"/>
      <c r="Y56" s="294"/>
      <c r="Z56" s="289"/>
      <c r="AA56" s="266"/>
      <c r="AB56" s="118">
        <v>1</v>
      </c>
      <c r="AC56" s="253"/>
      <c r="AD56" s="258"/>
      <c r="AE56" s="270"/>
    </row>
    <row r="57" spans="1:31">
      <c r="A57" s="328">
        <f t="shared" si="1"/>
        <v>43</v>
      </c>
      <c r="B57" s="329" t="s">
        <v>440</v>
      </c>
      <c r="C57" s="344" t="s">
        <v>68</v>
      </c>
      <c r="D57" s="330"/>
      <c r="E57" s="329" t="s">
        <v>441</v>
      </c>
      <c r="F57" s="49">
        <v>2012</v>
      </c>
      <c r="G57" s="49" t="s">
        <v>31</v>
      </c>
      <c r="H57" s="345" t="s">
        <v>12</v>
      </c>
      <c r="I57" s="49" t="s">
        <v>32</v>
      </c>
      <c r="J57" s="49" t="s">
        <v>226</v>
      </c>
      <c r="K57" s="331" t="s">
        <v>443</v>
      </c>
      <c r="L57" s="331" t="s">
        <v>442</v>
      </c>
      <c r="M57" s="346" t="s">
        <v>444</v>
      </c>
      <c r="N57" s="428"/>
      <c r="O57" s="291"/>
      <c r="P57" s="291"/>
      <c r="Q57" s="285"/>
      <c r="R57" s="262"/>
      <c r="S57" s="301">
        <v>1</v>
      </c>
      <c r="T57" s="307"/>
      <c r="U57" s="308"/>
      <c r="V57" s="309"/>
      <c r="W57" s="428"/>
      <c r="X57" s="291"/>
      <c r="Y57" s="291"/>
      <c r="Z57" s="285"/>
      <c r="AA57" s="262"/>
      <c r="AB57" s="114">
        <v>1</v>
      </c>
      <c r="AC57" s="252"/>
      <c r="AD57" s="257"/>
      <c r="AE57" s="269"/>
    </row>
    <row r="58" spans="1:31">
      <c r="A58" s="328">
        <f t="shared" si="1"/>
        <v>44</v>
      </c>
      <c r="B58" s="347" t="s">
        <v>134</v>
      </c>
      <c r="C58" s="330" t="s">
        <v>68</v>
      </c>
      <c r="D58" s="338"/>
      <c r="E58" s="347" t="s">
        <v>412</v>
      </c>
      <c r="F58" s="49">
        <v>2011</v>
      </c>
      <c r="G58" s="49" t="s">
        <v>47</v>
      </c>
      <c r="H58" s="49" t="s">
        <v>79</v>
      </c>
      <c r="I58" s="49" t="s">
        <v>411</v>
      </c>
      <c r="J58" s="49" t="s">
        <v>221</v>
      </c>
      <c r="K58" s="331" t="s">
        <v>413</v>
      </c>
      <c r="L58" s="331" t="s">
        <v>145</v>
      </c>
      <c r="M58" s="346" t="s">
        <v>414</v>
      </c>
      <c r="N58" s="145"/>
      <c r="O58" s="293"/>
      <c r="P58" s="293"/>
      <c r="Q58" s="288"/>
      <c r="R58" s="267"/>
      <c r="S58" s="303">
        <v>1</v>
      </c>
      <c r="T58" s="313"/>
      <c r="U58" s="314"/>
      <c r="V58" s="315"/>
      <c r="W58" s="145"/>
      <c r="X58" s="293"/>
      <c r="Y58" s="293"/>
      <c r="Z58" s="288"/>
      <c r="AA58" s="267"/>
      <c r="AB58" s="124">
        <v>1</v>
      </c>
      <c r="AC58" s="254"/>
      <c r="AD58" s="259"/>
      <c r="AE58" s="271"/>
    </row>
    <row r="59" spans="1:31" ht="15.6" customHeight="1">
      <c r="A59" s="328">
        <f t="shared" si="1"/>
        <v>45</v>
      </c>
      <c r="B59" s="355" t="s">
        <v>406</v>
      </c>
      <c r="C59" s="330" t="s">
        <v>68</v>
      </c>
      <c r="D59" s="330"/>
      <c r="E59" s="355" t="s">
        <v>407</v>
      </c>
      <c r="F59" s="356">
        <v>2012</v>
      </c>
      <c r="G59" s="357" t="s">
        <v>68</v>
      </c>
      <c r="H59" s="357" t="s">
        <v>79</v>
      </c>
      <c r="I59" s="357" t="s">
        <v>41</v>
      </c>
      <c r="J59" s="358" t="s">
        <v>221</v>
      </c>
      <c r="K59" s="359" t="s">
        <v>408</v>
      </c>
      <c r="L59" s="360" t="s">
        <v>409</v>
      </c>
      <c r="M59" s="360" t="s">
        <v>410</v>
      </c>
      <c r="N59" s="428"/>
      <c r="O59" s="291"/>
      <c r="P59" s="291"/>
      <c r="Q59" s="290"/>
      <c r="R59" s="263"/>
      <c r="S59" s="301">
        <v>1</v>
      </c>
      <c r="T59" s="307"/>
      <c r="U59" s="308"/>
      <c r="V59" s="309"/>
      <c r="W59" s="428"/>
      <c r="X59" s="291"/>
      <c r="Y59" s="291"/>
      <c r="Z59" s="290"/>
      <c r="AA59" s="263"/>
      <c r="AB59" s="114">
        <v>1</v>
      </c>
      <c r="AC59" s="252"/>
      <c r="AD59" s="257"/>
      <c r="AE59" s="269"/>
    </row>
    <row r="60" spans="1:31">
      <c r="A60" s="328">
        <f t="shared" si="1"/>
        <v>46</v>
      </c>
      <c r="B60" s="347" t="s">
        <v>419</v>
      </c>
      <c r="C60" s="330" t="s">
        <v>68</v>
      </c>
      <c r="D60" s="338"/>
      <c r="E60" s="347" t="s">
        <v>420</v>
      </c>
      <c r="F60" s="49">
        <v>2000</v>
      </c>
      <c r="G60" s="49" t="s">
        <v>68</v>
      </c>
      <c r="H60" s="49" t="s">
        <v>12</v>
      </c>
      <c r="I60" s="49" t="s">
        <v>41</v>
      </c>
      <c r="J60" s="49" t="s">
        <v>36</v>
      </c>
      <c r="K60" s="354" t="s">
        <v>659</v>
      </c>
      <c r="L60" s="347" t="s">
        <v>122</v>
      </c>
      <c r="M60" s="346" t="s">
        <v>421</v>
      </c>
      <c r="N60" s="429"/>
      <c r="O60" s="292"/>
      <c r="P60" s="292"/>
      <c r="Q60" s="286">
        <v>1</v>
      </c>
      <c r="R60" s="264"/>
      <c r="S60" s="302"/>
      <c r="T60" s="310"/>
      <c r="U60" s="311"/>
      <c r="V60" s="312"/>
      <c r="W60" s="429"/>
      <c r="X60" s="292"/>
      <c r="Y60" s="292"/>
      <c r="Z60" s="286">
        <v>1</v>
      </c>
      <c r="AA60" s="264"/>
      <c r="AB60" s="126"/>
      <c r="AC60" s="255"/>
      <c r="AD60" s="260"/>
      <c r="AE60" s="272"/>
    </row>
    <row r="61" spans="1:31">
      <c r="A61" s="328">
        <f t="shared" si="1"/>
        <v>47</v>
      </c>
      <c r="B61" s="349" t="s">
        <v>396</v>
      </c>
      <c r="C61" s="330" t="s">
        <v>68</v>
      </c>
      <c r="D61" s="338"/>
      <c r="E61" s="337" t="s">
        <v>397</v>
      </c>
      <c r="F61" s="339">
        <v>2009</v>
      </c>
      <c r="G61" s="339" t="s">
        <v>31</v>
      </c>
      <c r="H61" s="49" t="s">
        <v>79</v>
      </c>
      <c r="I61" s="339" t="s">
        <v>400</v>
      </c>
      <c r="J61" s="49" t="s">
        <v>221</v>
      </c>
      <c r="K61" s="351" t="s">
        <v>398</v>
      </c>
      <c r="L61" s="341" t="s">
        <v>384</v>
      </c>
      <c r="M61" s="343" t="s">
        <v>399</v>
      </c>
      <c r="N61" s="284">
        <v>1</v>
      </c>
      <c r="O61" s="293"/>
      <c r="P61" s="293"/>
      <c r="Q61" s="288"/>
      <c r="R61" s="267"/>
      <c r="S61" s="303"/>
      <c r="T61" s="313"/>
      <c r="U61" s="314"/>
      <c r="V61" s="315"/>
      <c r="W61" s="284">
        <v>1</v>
      </c>
      <c r="X61" s="293"/>
      <c r="Y61" s="293"/>
      <c r="Z61" s="288"/>
      <c r="AA61" s="267"/>
      <c r="AB61" s="124"/>
      <c r="AC61" s="254"/>
      <c r="AD61" s="259"/>
      <c r="AE61" s="271"/>
    </row>
    <row r="62" spans="1:31">
      <c r="A62" s="328">
        <f t="shared" si="1"/>
        <v>48</v>
      </c>
      <c r="B62" s="329" t="s">
        <v>503</v>
      </c>
      <c r="C62" s="344" t="s">
        <v>68</v>
      </c>
      <c r="D62" s="330"/>
      <c r="E62" s="329" t="s">
        <v>468</v>
      </c>
      <c r="F62" s="49">
        <v>2008</v>
      </c>
      <c r="G62" s="49" t="s">
        <v>680</v>
      </c>
      <c r="H62" s="345" t="s">
        <v>69</v>
      </c>
      <c r="I62" s="49" t="s">
        <v>35</v>
      </c>
      <c r="J62" s="49" t="s">
        <v>221</v>
      </c>
      <c r="K62" s="331" t="s">
        <v>681</v>
      </c>
      <c r="L62" s="331"/>
      <c r="M62" s="346" t="s">
        <v>682</v>
      </c>
      <c r="N62" s="428"/>
      <c r="O62" s="291"/>
      <c r="P62" s="291"/>
      <c r="Q62" s="285">
        <v>1</v>
      </c>
      <c r="R62" s="262"/>
      <c r="S62" s="301"/>
      <c r="T62" s="307"/>
      <c r="U62" s="308"/>
      <c r="V62" s="309"/>
      <c r="W62" s="428"/>
      <c r="X62" s="291"/>
      <c r="Y62" s="291"/>
      <c r="Z62" s="285">
        <v>1</v>
      </c>
      <c r="AA62" s="262"/>
      <c r="AB62" s="114"/>
      <c r="AC62" s="252"/>
      <c r="AD62" s="257"/>
      <c r="AE62" s="269"/>
    </row>
    <row r="63" spans="1:31">
      <c r="A63" s="328">
        <f t="shared" si="1"/>
        <v>49</v>
      </c>
      <c r="B63" s="329" t="s">
        <v>503</v>
      </c>
      <c r="C63" s="344" t="s">
        <v>68</v>
      </c>
      <c r="D63" s="330"/>
      <c r="E63" s="329" t="s">
        <v>469</v>
      </c>
      <c r="F63" s="49">
        <v>2006</v>
      </c>
      <c r="G63" s="49" t="s">
        <v>31</v>
      </c>
      <c r="H63" s="345" t="s">
        <v>683</v>
      </c>
      <c r="I63" s="49" t="s">
        <v>35</v>
      </c>
      <c r="J63" s="49" t="s">
        <v>226</v>
      </c>
      <c r="K63" s="331"/>
      <c r="L63" s="331"/>
      <c r="M63" s="346" t="s">
        <v>684</v>
      </c>
      <c r="N63" s="428"/>
      <c r="O63" s="291"/>
      <c r="P63" s="291"/>
      <c r="Q63" s="285">
        <v>1</v>
      </c>
      <c r="R63" s="262"/>
      <c r="S63" s="301"/>
      <c r="T63" s="307"/>
      <c r="U63" s="308"/>
      <c r="V63" s="309"/>
      <c r="W63" s="428"/>
      <c r="X63" s="291"/>
      <c r="Y63" s="291"/>
      <c r="Z63" s="285">
        <v>1</v>
      </c>
      <c r="AA63" s="262"/>
      <c r="AB63" s="114"/>
      <c r="AC63" s="252"/>
      <c r="AD63" s="257"/>
      <c r="AE63" s="269"/>
    </row>
    <row r="64" spans="1:31">
      <c r="A64" s="328">
        <f t="shared" si="1"/>
        <v>50</v>
      </c>
      <c r="B64" s="347" t="s">
        <v>119</v>
      </c>
      <c r="C64" s="330" t="s">
        <v>68</v>
      </c>
      <c r="D64" s="338"/>
      <c r="E64" s="347" t="s">
        <v>120</v>
      </c>
      <c r="F64" s="328">
        <v>2008</v>
      </c>
      <c r="G64" s="49" t="s">
        <v>68</v>
      </c>
      <c r="H64" s="361" t="s">
        <v>79</v>
      </c>
      <c r="I64" s="49" t="s">
        <v>41</v>
      </c>
      <c r="J64" s="49" t="s">
        <v>221</v>
      </c>
      <c r="K64" s="331" t="s">
        <v>121</v>
      </c>
      <c r="L64" s="362" t="s">
        <v>122</v>
      </c>
      <c r="M64" s="346" t="s">
        <v>123</v>
      </c>
      <c r="N64" s="145"/>
      <c r="O64" s="296">
        <v>1</v>
      </c>
      <c r="P64" s="293"/>
      <c r="Q64" s="288"/>
      <c r="R64" s="267"/>
      <c r="S64" s="306"/>
      <c r="T64" s="313"/>
      <c r="U64" s="314"/>
      <c r="V64" s="315"/>
      <c r="W64" s="145"/>
      <c r="X64" s="296">
        <v>1</v>
      </c>
      <c r="Y64" s="293"/>
      <c r="Z64" s="288"/>
      <c r="AA64" s="267"/>
      <c r="AB64" s="279"/>
      <c r="AC64" s="254"/>
      <c r="AD64" s="259"/>
      <c r="AE64" s="271"/>
    </row>
    <row r="65" spans="1:31">
      <c r="A65" s="328">
        <f t="shared" si="1"/>
        <v>51</v>
      </c>
      <c r="B65" s="347" t="s">
        <v>119</v>
      </c>
      <c r="C65" s="330" t="s">
        <v>68</v>
      </c>
      <c r="D65" s="338"/>
      <c r="E65" s="347" t="s">
        <v>365</v>
      </c>
      <c r="F65" s="330">
        <v>2009</v>
      </c>
      <c r="G65" s="353" t="s">
        <v>68</v>
      </c>
      <c r="H65" s="49" t="s">
        <v>12</v>
      </c>
      <c r="I65" s="49" t="s">
        <v>41</v>
      </c>
      <c r="J65" s="49" t="s">
        <v>221</v>
      </c>
      <c r="K65" s="331" t="s">
        <v>366</v>
      </c>
      <c r="L65" s="331" t="s">
        <v>367</v>
      </c>
      <c r="M65" s="346" t="s">
        <v>368</v>
      </c>
      <c r="N65" s="145"/>
      <c r="O65" s="293"/>
      <c r="P65" s="293"/>
      <c r="Q65" s="288"/>
      <c r="R65" s="267"/>
      <c r="S65" s="303"/>
      <c r="T65" s="313"/>
      <c r="U65" s="314">
        <v>1</v>
      </c>
      <c r="V65" s="315"/>
      <c r="W65" s="145"/>
      <c r="X65" s="293"/>
      <c r="Y65" s="293"/>
      <c r="Z65" s="288"/>
      <c r="AA65" s="267"/>
      <c r="AB65" s="124"/>
      <c r="AC65" s="254"/>
      <c r="AD65" s="259">
        <v>1</v>
      </c>
      <c r="AE65" s="271"/>
    </row>
    <row r="66" spans="1:31">
      <c r="A66" s="328">
        <f t="shared" si="1"/>
        <v>52</v>
      </c>
      <c r="B66" s="363" t="s">
        <v>119</v>
      </c>
      <c r="C66" s="364" t="s">
        <v>68</v>
      </c>
      <c r="D66" s="338"/>
      <c r="E66" s="365" t="s">
        <v>338</v>
      </c>
      <c r="F66" s="330">
        <v>2009</v>
      </c>
      <c r="G66" s="353" t="s">
        <v>68</v>
      </c>
      <c r="H66" s="49" t="s">
        <v>12</v>
      </c>
      <c r="I66" s="49" t="s">
        <v>41</v>
      </c>
      <c r="J66" s="49" t="s">
        <v>221</v>
      </c>
      <c r="K66" s="354" t="s">
        <v>662</v>
      </c>
      <c r="L66" s="347" t="s">
        <v>663</v>
      </c>
      <c r="M66" s="366" t="s">
        <v>138</v>
      </c>
      <c r="N66" s="428"/>
      <c r="O66" s="291"/>
      <c r="P66" s="291"/>
      <c r="Q66" s="285"/>
      <c r="R66" s="262"/>
      <c r="S66" s="301"/>
      <c r="T66" s="307">
        <v>1</v>
      </c>
      <c r="U66" s="308"/>
      <c r="V66" s="309"/>
      <c r="W66" s="428"/>
      <c r="X66" s="291"/>
      <c r="Y66" s="291"/>
      <c r="Z66" s="285"/>
      <c r="AA66" s="262"/>
      <c r="AB66" s="114"/>
      <c r="AC66" s="252">
        <v>1</v>
      </c>
      <c r="AD66" s="257"/>
      <c r="AE66" s="269"/>
    </row>
    <row r="67" spans="1:31">
      <c r="A67" s="328">
        <f t="shared" si="1"/>
        <v>53</v>
      </c>
      <c r="B67" s="347" t="s">
        <v>114</v>
      </c>
      <c r="C67" s="330" t="s">
        <v>68</v>
      </c>
      <c r="D67" s="338"/>
      <c r="E67" s="347" t="s">
        <v>372</v>
      </c>
      <c r="F67" s="49">
        <v>2008</v>
      </c>
      <c r="G67" s="353" t="s">
        <v>55</v>
      </c>
      <c r="H67" s="49" t="s">
        <v>12</v>
      </c>
      <c r="I67" s="49" t="s">
        <v>56</v>
      </c>
      <c r="J67" s="49" t="s">
        <v>221</v>
      </c>
      <c r="K67" s="331" t="s">
        <v>116</v>
      </c>
      <c r="L67" s="331" t="s">
        <v>117</v>
      </c>
      <c r="M67" s="346" t="s">
        <v>118</v>
      </c>
      <c r="N67" s="145"/>
      <c r="O67" s="293"/>
      <c r="P67" s="293"/>
      <c r="Q67" s="288"/>
      <c r="R67" s="267"/>
      <c r="S67" s="303">
        <v>1</v>
      </c>
      <c r="T67" s="313"/>
      <c r="U67" s="314"/>
      <c r="V67" s="315"/>
      <c r="W67" s="145"/>
      <c r="X67" s="293"/>
      <c r="Y67" s="293"/>
      <c r="Z67" s="288"/>
      <c r="AA67" s="267"/>
      <c r="AB67" s="124">
        <v>1</v>
      </c>
      <c r="AC67" s="254"/>
      <c r="AD67" s="259"/>
      <c r="AE67" s="271"/>
    </row>
    <row r="68" spans="1:31" ht="18" customHeight="1">
      <c r="A68" s="328">
        <f t="shared" si="1"/>
        <v>54</v>
      </c>
      <c r="B68" s="352" t="s">
        <v>124</v>
      </c>
      <c r="C68" s="330" t="s">
        <v>68</v>
      </c>
      <c r="D68" s="338"/>
      <c r="E68" s="347" t="s">
        <v>40</v>
      </c>
      <c r="F68" s="49">
        <v>2004</v>
      </c>
      <c r="G68" s="353" t="s">
        <v>68</v>
      </c>
      <c r="H68" s="353" t="s">
        <v>12</v>
      </c>
      <c r="I68" s="49" t="s">
        <v>41</v>
      </c>
      <c r="J68" s="49" t="s">
        <v>225</v>
      </c>
      <c r="K68" s="362" t="s">
        <v>42</v>
      </c>
      <c r="L68" s="362" t="s">
        <v>43</v>
      </c>
      <c r="M68" s="346" t="s">
        <v>125</v>
      </c>
      <c r="N68" s="145"/>
      <c r="O68" s="293"/>
      <c r="P68" s="293"/>
      <c r="Q68" s="288"/>
      <c r="R68" s="267"/>
      <c r="S68" s="303">
        <v>1</v>
      </c>
      <c r="T68" s="313"/>
      <c r="U68" s="314"/>
      <c r="V68" s="315"/>
      <c r="W68" s="145"/>
      <c r="X68" s="293"/>
      <c r="Y68" s="293"/>
      <c r="Z68" s="288"/>
      <c r="AA68" s="267"/>
      <c r="AB68" s="124">
        <v>1</v>
      </c>
      <c r="AC68" s="254"/>
      <c r="AD68" s="259"/>
      <c r="AE68" s="271"/>
    </row>
    <row r="69" spans="1:31">
      <c r="A69" s="328">
        <f t="shared" si="1"/>
        <v>55</v>
      </c>
      <c r="B69" s="347" t="s">
        <v>126</v>
      </c>
      <c r="C69" s="330" t="s">
        <v>68</v>
      </c>
      <c r="D69" s="338"/>
      <c r="E69" s="347" t="s">
        <v>127</v>
      </c>
      <c r="F69" s="330">
        <v>2011</v>
      </c>
      <c r="G69" s="353" t="s">
        <v>68</v>
      </c>
      <c r="H69" s="49" t="s">
        <v>12</v>
      </c>
      <c r="I69" s="49" t="s">
        <v>41</v>
      </c>
      <c r="J69" s="49" t="s">
        <v>221</v>
      </c>
      <c r="K69" s="331" t="s">
        <v>128</v>
      </c>
      <c r="L69" s="331" t="s">
        <v>129</v>
      </c>
      <c r="M69" s="346" t="s">
        <v>130</v>
      </c>
      <c r="N69" s="145"/>
      <c r="O69" s="293"/>
      <c r="P69" s="293">
        <v>1</v>
      </c>
      <c r="Q69" s="288"/>
      <c r="R69" s="267"/>
      <c r="S69" s="303"/>
      <c r="T69" s="313"/>
      <c r="U69" s="314"/>
      <c r="V69" s="315"/>
      <c r="W69" s="145"/>
      <c r="X69" s="293"/>
      <c r="Y69" s="293">
        <v>1</v>
      </c>
      <c r="Z69" s="288"/>
      <c r="AA69" s="267"/>
      <c r="AB69" s="124"/>
      <c r="AC69" s="254"/>
      <c r="AD69" s="259"/>
      <c r="AE69" s="271"/>
    </row>
    <row r="70" spans="1:31">
      <c r="A70" s="328">
        <f t="shared" si="1"/>
        <v>56</v>
      </c>
      <c r="B70" s="367" t="s">
        <v>337</v>
      </c>
      <c r="C70" s="330" t="s">
        <v>68</v>
      </c>
      <c r="D70" s="330"/>
      <c r="E70" s="367" t="s">
        <v>393</v>
      </c>
      <c r="F70" s="330">
        <v>2001</v>
      </c>
      <c r="G70" s="330" t="s">
        <v>31</v>
      </c>
      <c r="H70" s="330" t="s">
        <v>12</v>
      </c>
      <c r="I70" s="49" t="s">
        <v>74</v>
      </c>
      <c r="J70" s="330" t="s">
        <v>221</v>
      </c>
      <c r="K70" s="331" t="s">
        <v>664</v>
      </c>
      <c r="L70" s="368" t="s">
        <v>665</v>
      </c>
      <c r="M70" s="354" t="s">
        <v>138</v>
      </c>
      <c r="N70" s="428"/>
      <c r="O70" s="291"/>
      <c r="P70" s="291">
        <v>1</v>
      </c>
      <c r="Q70" s="290"/>
      <c r="R70" s="263"/>
      <c r="S70" s="301"/>
      <c r="T70" s="307"/>
      <c r="U70" s="308"/>
      <c r="V70" s="309"/>
      <c r="W70" s="428"/>
      <c r="X70" s="291"/>
      <c r="Y70" s="291">
        <v>1</v>
      </c>
      <c r="Z70" s="290"/>
      <c r="AA70" s="263"/>
      <c r="AB70" s="114"/>
      <c r="AC70" s="252"/>
      <c r="AD70" s="257"/>
      <c r="AE70" s="269"/>
    </row>
    <row r="71" spans="1:31">
      <c r="A71" s="328">
        <f t="shared" si="1"/>
        <v>57</v>
      </c>
      <c r="B71" s="347" t="s">
        <v>337</v>
      </c>
      <c r="C71" s="330" t="s">
        <v>68</v>
      </c>
      <c r="D71" s="338"/>
      <c r="E71" s="347" t="s">
        <v>135</v>
      </c>
      <c r="F71" s="49">
        <v>2010</v>
      </c>
      <c r="G71" s="353" t="s">
        <v>31</v>
      </c>
      <c r="H71" s="49" t="s">
        <v>12</v>
      </c>
      <c r="I71" s="49" t="s">
        <v>74</v>
      </c>
      <c r="J71" s="49" t="s">
        <v>224</v>
      </c>
      <c r="K71" s="331" t="s">
        <v>136</v>
      </c>
      <c r="L71" s="331" t="s">
        <v>137</v>
      </c>
      <c r="M71" s="346" t="s">
        <v>138</v>
      </c>
      <c r="N71" s="145"/>
      <c r="O71" s="293"/>
      <c r="P71" s="293"/>
      <c r="Q71" s="288"/>
      <c r="R71" s="268">
        <v>1</v>
      </c>
      <c r="S71" s="303"/>
      <c r="T71" s="313"/>
      <c r="U71" s="314"/>
      <c r="V71" s="315"/>
      <c r="W71" s="145"/>
      <c r="X71" s="293"/>
      <c r="Y71" s="293"/>
      <c r="Z71" s="288"/>
      <c r="AA71" s="268">
        <v>1</v>
      </c>
      <c r="AB71" s="124"/>
      <c r="AC71" s="254"/>
      <c r="AD71" s="259"/>
      <c r="AE71" s="271"/>
    </row>
    <row r="72" spans="1:31">
      <c r="A72" s="328">
        <f t="shared" si="1"/>
        <v>58</v>
      </c>
      <c r="B72" s="347" t="s">
        <v>424</v>
      </c>
      <c r="C72" s="330" t="s">
        <v>68</v>
      </c>
      <c r="D72" s="338"/>
      <c r="E72" s="347" t="s">
        <v>425</v>
      </c>
      <c r="F72" s="49">
        <v>2007</v>
      </c>
      <c r="G72" s="353" t="s">
        <v>68</v>
      </c>
      <c r="H72" s="49" t="s">
        <v>12</v>
      </c>
      <c r="I72" s="49" t="s">
        <v>41</v>
      </c>
      <c r="J72" s="49" t="s">
        <v>254</v>
      </c>
      <c r="K72" s="331" t="s">
        <v>70</v>
      </c>
      <c r="L72" s="331" t="s">
        <v>577</v>
      </c>
      <c r="M72" s="346" t="s">
        <v>426</v>
      </c>
      <c r="N72" s="297">
        <v>1</v>
      </c>
      <c r="O72" s="298"/>
      <c r="P72" s="293"/>
      <c r="Q72" s="288"/>
      <c r="R72" s="267"/>
      <c r="S72" s="303"/>
      <c r="T72" s="313"/>
      <c r="U72" s="314"/>
      <c r="V72" s="315"/>
      <c r="W72" s="297"/>
      <c r="X72" s="298"/>
      <c r="Y72" s="293"/>
      <c r="Z72" s="288"/>
      <c r="AA72" s="267"/>
      <c r="AB72" s="124"/>
      <c r="AC72" s="254"/>
      <c r="AD72" s="259"/>
      <c r="AE72" s="271"/>
    </row>
    <row r="73" spans="1:31">
      <c r="A73" s="328">
        <f t="shared" si="1"/>
        <v>59</v>
      </c>
      <c r="B73" s="329" t="s">
        <v>483</v>
      </c>
      <c r="C73" s="344" t="s">
        <v>68</v>
      </c>
      <c r="D73" s="330"/>
      <c r="E73" s="329" t="s">
        <v>484</v>
      </c>
      <c r="F73" s="49">
        <v>2010</v>
      </c>
      <c r="G73" s="49" t="s">
        <v>486</v>
      </c>
      <c r="H73" s="345" t="s">
        <v>12</v>
      </c>
      <c r="I73" s="49" t="s">
        <v>485</v>
      </c>
      <c r="J73" s="49" t="s">
        <v>221</v>
      </c>
      <c r="K73" s="331" t="s">
        <v>487</v>
      </c>
      <c r="L73" s="331" t="s">
        <v>488</v>
      </c>
      <c r="M73" s="346" t="s">
        <v>489</v>
      </c>
      <c r="N73" s="428"/>
      <c r="O73" s="291"/>
      <c r="P73" s="291"/>
      <c r="Q73" s="285"/>
      <c r="R73" s="262"/>
      <c r="S73" s="301">
        <v>1</v>
      </c>
      <c r="T73" s="307"/>
      <c r="U73" s="308"/>
      <c r="V73" s="309"/>
      <c r="W73" s="428"/>
      <c r="X73" s="291"/>
      <c r="Y73" s="291"/>
      <c r="Z73" s="285"/>
      <c r="AA73" s="262"/>
      <c r="AB73" s="114"/>
      <c r="AC73" s="252"/>
      <c r="AD73" s="257"/>
      <c r="AE73" s="269"/>
    </row>
    <row r="74" spans="1:31">
      <c r="A74" s="328">
        <f t="shared" si="1"/>
        <v>60</v>
      </c>
      <c r="B74" s="329" t="s">
        <v>435</v>
      </c>
      <c r="C74" s="344" t="s">
        <v>68</v>
      </c>
      <c r="D74" s="330"/>
      <c r="E74" s="329" t="s">
        <v>436</v>
      </c>
      <c r="F74" s="49">
        <v>2006</v>
      </c>
      <c r="G74" s="49" t="s">
        <v>68</v>
      </c>
      <c r="H74" s="345" t="s">
        <v>12</v>
      </c>
      <c r="I74" s="49" t="s">
        <v>41</v>
      </c>
      <c r="J74" s="49" t="s">
        <v>221</v>
      </c>
      <c r="K74" s="331" t="s">
        <v>437</v>
      </c>
      <c r="L74" s="331" t="s">
        <v>438</v>
      </c>
      <c r="M74" s="346" t="s">
        <v>439</v>
      </c>
      <c r="N74" s="428"/>
      <c r="O74" s="291"/>
      <c r="P74" s="291"/>
      <c r="Q74" s="285"/>
      <c r="R74" s="262"/>
      <c r="S74" s="301"/>
      <c r="T74" s="307">
        <v>1</v>
      </c>
      <c r="U74" s="308"/>
      <c r="V74" s="309"/>
      <c r="W74" s="428"/>
      <c r="X74" s="291"/>
      <c r="Y74" s="291"/>
      <c r="Z74" s="285"/>
      <c r="AA74" s="262"/>
      <c r="AB74" s="114"/>
      <c r="AC74" s="252">
        <v>1</v>
      </c>
      <c r="AD74" s="257"/>
      <c r="AE74" s="269"/>
    </row>
    <row r="75" spans="1:31" s="400" customFormat="1" ht="14.25">
      <c r="A75" s="385">
        <f t="shared" si="1"/>
        <v>61</v>
      </c>
      <c r="B75" s="386" t="s">
        <v>394</v>
      </c>
      <c r="C75" s="387" t="s">
        <v>68</v>
      </c>
      <c r="D75" s="388"/>
      <c r="E75" s="386" t="s">
        <v>395</v>
      </c>
      <c r="F75" s="389">
        <v>2006</v>
      </c>
      <c r="G75" s="390" t="s">
        <v>68</v>
      </c>
      <c r="H75" s="389" t="s">
        <v>12</v>
      </c>
      <c r="I75" s="389" t="s">
        <v>41</v>
      </c>
      <c r="J75" s="389" t="s">
        <v>221</v>
      </c>
      <c r="K75" s="391" t="s">
        <v>393</v>
      </c>
      <c r="L75" s="391" t="s">
        <v>667</v>
      </c>
      <c r="M75" s="392" t="s">
        <v>138</v>
      </c>
      <c r="N75" s="393"/>
      <c r="O75" s="394"/>
      <c r="P75" s="394"/>
      <c r="Q75" s="395"/>
      <c r="R75" s="396"/>
      <c r="S75" s="397"/>
      <c r="T75" s="398"/>
      <c r="U75" s="398"/>
      <c r="V75" s="393"/>
      <c r="W75" s="393"/>
      <c r="X75" s="394"/>
      <c r="Y75" s="394"/>
      <c r="Z75" s="395"/>
      <c r="AA75" s="396"/>
      <c r="AB75" s="396"/>
      <c r="AC75" s="396"/>
      <c r="AD75" s="397"/>
      <c r="AE75" s="399"/>
    </row>
    <row r="76" spans="1:31">
      <c r="A76" s="328">
        <f t="shared" si="1"/>
        <v>62</v>
      </c>
      <c r="B76" s="329" t="s">
        <v>464</v>
      </c>
      <c r="C76" s="344" t="s">
        <v>68</v>
      </c>
      <c r="D76" s="330"/>
      <c r="E76" s="329" t="s">
        <v>465</v>
      </c>
      <c r="F76" s="49">
        <v>2005</v>
      </c>
      <c r="G76" s="49" t="s">
        <v>68</v>
      </c>
      <c r="H76" s="345" t="s">
        <v>12</v>
      </c>
      <c r="I76" s="49" t="s">
        <v>41</v>
      </c>
      <c r="J76" s="49" t="s">
        <v>221</v>
      </c>
      <c r="K76" s="331" t="s">
        <v>466</v>
      </c>
      <c r="L76" s="331" t="s">
        <v>467</v>
      </c>
      <c r="M76" s="346" t="s">
        <v>457</v>
      </c>
      <c r="N76" s="428"/>
      <c r="O76" s="291"/>
      <c r="P76" s="291"/>
      <c r="Q76" s="285"/>
      <c r="R76" s="262"/>
      <c r="S76" s="301">
        <v>1</v>
      </c>
      <c r="T76" s="307"/>
      <c r="U76" s="308"/>
      <c r="V76" s="309"/>
      <c r="W76" s="428"/>
      <c r="X76" s="291"/>
      <c r="Y76" s="291"/>
      <c r="Z76" s="285"/>
      <c r="AA76" s="262"/>
      <c r="AB76" s="114">
        <v>1</v>
      </c>
      <c r="AC76" s="252"/>
      <c r="AD76" s="257"/>
      <c r="AE76" s="269"/>
    </row>
    <row r="77" spans="1:31">
      <c r="A77" s="328">
        <f t="shared" si="1"/>
        <v>63</v>
      </c>
      <c r="B77" s="352" t="s">
        <v>382</v>
      </c>
      <c r="C77" s="330" t="s">
        <v>68</v>
      </c>
      <c r="D77" s="338"/>
      <c r="E77" s="352" t="s">
        <v>383</v>
      </c>
      <c r="F77" s="51">
        <v>2006</v>
      </c>
      <c r="G77" s="51" t="s">
        <v>68</v>
      </c>
      <c r="H77" s="51" t="s">
        <v>12</v>
      </c>
      <c r="I77" s="51" t="s">
        <v>35</v>
      </c>
      <c r="J77" s="51" t="s">
        <v>221</v>
      </c>
      <c r="K77" s="332" t="s">
        <v>121</v>
      </c>
      <c r="L77" s="332" t="s">
        <v>384</v>
      </c>
      <c r="M77" s="346" t="s">
        <v>385</v>
      </c>
      <c r="N77" s="145"/>
      <c r="O77" s="294"/>
      <c r="P77" s="294"/>
      <c r="Q77" s="289"/>
      <c r="R77" s="266"/>
      <c r="S77" s="304"/>
      <c r="T77" s="316">
        <v>1</v>
      </c>
      <c r="U77" s="317"/>
      <c r="V77" s="318"/>
      <c r="W77" s="145"/>
      <c r="X77" s="294"/>
      <c r="Y77" s="294"/>
      <c r="Z77" s="289"/>
      <c r="AA77" s="266"/>
      <c r="AB77" s="118"/>
      <c r="AC77" s="253">
        <v>1</v>
      </c>
      <c r="AD77" s="258"/>
      <c r="AE77" s="270"/>
    </row>
    <row r="78" spans="1:31">
      <c r="A78" s="328">
        <f t="shared" si="1"/>
        <v>64</v>
      </c>
      <c r="B78" s="347" t="s">
        <v>382</v>
      </c>
      <c r="C78" s="330" t="s">
        <v>68</v>
      </c>
      <c r="D78" s="338"/>
      <c r="E78" s="347" t="s">
        <v>386</v>
      </c>
      <c r="F78" s="49">
        <v>2007</v>
      </c>
      <c r="G78" s="353" t="s">
        <v>68</v>
      </c>
      <c r="H78" s="49" t="s">
        <v>12</v>
      </c>
      <c r="I78" s="49" t="s">
        <v>41</v>
      </c>
      <c r="J78" s="49" t="s">
        <v>224</v>
      </c>
      <c r="K78" s="331" t="s">
        <v>387</v>
      </c>
      <c r="L78" s="331" t="s">
        <v>388</v>
      </c>
      <c r="M78" s="346" t="s">
        <v>389</v>
      </c>
      <c r="N78" s="210"/>
      <c r="O78" s="298"/>
      <c r="P78" s="294"/>
      <c r="Q78" s="289"/>
      <c r="R78" s="266"/>
      <c r="S78" s="304"/>
      <c r="T78" s="316">
        <v>1</v>
      </c>
      <c r="U78" s="317"/>
      <c r="V78" s="318"/>
      <c r="W78" s="210"/>
      <c r="X78" s="298"/>
      <c r="Y78" s="294"/>
      <c r="Z78" s="289"/>
      <c r="AA78" s="266"/>
      <c r="AB78" s="118"/>
      <c r="AC78" s="253">
        <v>1</v>
      </c>
      <c r="AD78" s="258"/>
      <c r="AE78" s="270"/>
    </row>
    <row r="79" spans="1:31">
      <c r="A79" s="328">
        <f t="shared" ref="A79:A110" si="2">SUM(A78,1)</f>
        <v>65</v>
      </c>
      <c r="B79" s="337" t="s">
        <v>586</v>
      </c>
      <c r="C79" s="330" t="s">
        <v>68</v>
      </c>
      <c r="D79" s="338"/>
      <c r="E79" s="337" t="s">
        <v>587</v>
      </c>
      <c r="F79" s="339">
        <v>2004</v>
      </c>
      <c r="G79" s="339" t="s">
        <v>31</v>
      </c>
      <c r="H79" s="339" t="s">
        <v>12</v>
      </c>
      <c r="I79" s="339" t="s">
        <v>35</v>
      </c>
      <c r="J79" s="340" t="s">
        <v>221</v>
      </c>
      <c r="K79" s="341" t="s">
        <v>588</v>
      </c>
      <c r="L79" s="341" t="s">
        <v>589</v>
      </c>
      <c r="M79" s="343" t="s">
        <v>590</v>
      </c>
      <c r="N79" s="429"/>
      <c r="O79" s="292"/>
      <c r="P79" s="292"/>
      <c r="Q79" s="286"/>
      <c r="R79" s="264"/>
      <c r="S79" s="302">
        <v>1</v>
      </c>
      <c r="T79" s="310"/>
      <c r="U79" s="311"/>
      <c r="V79" s="312"/>
      <c r="W79" s="429"/>
      <c r="X79" s="292"/>
      <c r="Y79" s="292"/>
      <c r="Z79" s="286"/>
      <c r="AA79" s="264"/>
      <c r="AB79" s="126">
        <v>1</v>
      </c>
      <c r="AC79" s="255"/>
      <c r="AD79" s="260"/>
      <c r="AE79" s="272"/>
    </row>
    <row r="80" spans="1:31">
      <c r="A80" s="328">
        <f t="shared" si="2"/>
        <v>66</v>
      </c>
      <c r="B80" s="329" t="s">
        <v>453</v>
      </c>
      <c r="C80" s="344" t="s">
        <v>68</v>
      </c>
      <c r="D80" s="330"/>
      <c r="E80" s="329" t="s">
        <v>454</v>
      </c>
      <c r="F80" s="49">
        <v>2007</v>
      </c>
      <c r="G80" s="49" t="s">
        <v>68</v>
      </c>
      <c r="H80" s="345" t="s">
        <v>79</v>
      </c>
      <c r="I80" s="49" t="s">
        <v>41</v>
      </c>
      <c r="J80" s="49" t="s">
        <v>224</v>
      </c>
      <c r="K80" s="331" t="s">
        <v>455</v>
      </c>
      <c r="L80" s="331" t="s">
        <v>456</v>
      </c>
      <c r="M80" s="346" t="s">
        <v>457</v>
      </c>
      <c r="N80" s="428"/>
      <c r="O80" s="291"/>
      <c r="P80" s="291"/>
      <c r="Q80" s="285"/>
      <c r="R80" s="262"/>
      <c r="S80" s="301"/>
      <c r="T80" s="307">
        <v>1</v>
      </c>
      <c r="U80" s="308"/>
      <c r="V80" s="309"/>
      <c r="W80" s="428"/>
      <c r="X80" s="291"/>
      <c r="Y80" s="291"/>
      <c r="Z80" s="285"/>
      <c r="AA80" s="262"/>
      <c r="AB80" s="114"/>
      <c r="AC80" s="252">
        <v>1</v>
      </c>
      <c r="AD80" s="257"/>
      <c r="AE80" s="269"/>
    </row>
    <row r="81" spans="1:31">
      <c r="A81" s="328">
        <f t="shared" si="2"/>
        <v>67</v>
      </c>
      <c r="B81" s="329" t="s">
        <v>453</v>
      </c>
      <c r="C81" s="344" t="s">
        <v>68</v>
      </c>
      <c r="D81" s="330"/>
      <c r="E81" s="329" t="s">
        <v>458</v>
      </c>
      <c r="F81" s="49">
        <v>2010</v>
      </c>
      <c r="G81" s="49" t="s">
        <v>68</v>
      </c>
      <c r="H81" s="345" t="s">
        <v>79</v>
      </c>
      <c r="I81" s="49" t="s">
        <v>41</v>
      </c>
      <c r="J81" s="49" t="s">
        <v>225</v>
      </c>
      <c r="K81" s="331" t="s">
        <v>459</v>
      </c>
      <c r="L81" s="331" t="s">
        <v>460</v>
      </c>
      <c r="M81" s="346" t="s">
        <v>457</v>
      </c>
      <c r="N81" s="428"/>
      <c r="O81" s="291"/>
      <c r="P81" s="291"/>
      <c r="Q81" s="285"/>
      <c r="R81" s="262"/>
      <c r="S81" s="301">
        <v>1</v>
      </c>
      <c r="T81" s="307"/>
      <c r="U81" s="308"/>
      <c r="V81" s="309"/>
      <c r="W81" s="428"/>
      <c r="X81" s="291"/>
      <c r="Y81" s="291"/>
      <c r="Z81" s="285"/>
      <c r="AA81" s="262"/>
      <c r="AB81" s="114"/>
      <c r="AC81" s="252"/>
      <c r="AD81" s="257"/>
      <c r="AE81" s="269"/>
    </row>
    <row r="82" spans="1:31">
      <c r="A82" s="328">
        <f t="shared" si="2"/>
        <v>68</v>
      </c>
      <c r="B82" s="337" t="s">
        <v>377</v>
      </c>
      <c r="C82" s="330" t="s">
        <v>68</v>
      </c>
      <c r="D82" s="338"/>
      <c r="E82" s="369" t="s">
        <v>378</v>
      </c>
      <c r="F82" s="350">
        <v>2008</v>
      </c>
      <c r="G82" s="339" t="s">
        <v>68</v>
      </c>
      <c r="H82" s="339" t="s">
        <v>12</v>
      </c>
      <c r="I82" s="339" t="s">
        <v>41</v>
      </c>
      <c r="J82" s="51" t="s">
        <v>225</v>
      </c>
      <c r="K82" s="341" t="s">
        <v>379</v>
      </c>
      <c r="L82" s="341" t="s">
        <v>23</v>
      </c>
      <c r="M82" s="343" t="s">
        <v>380</v>
      </c>
      <c r="N82" s="429"/>
      <c r="O82" s="292"/>
      <c r="P82" s="292"/>
      <c r="Q82" s="285"/>
      <c r="R82" s="264"/>
      <c r="S82" s="302"/>
      <c r="T82" s="310">
        <v>1</v>
      </c>
      <c r="U82" s="311"/>
      <c r="V82" s="312"/>
      <c r="W82" s="429"/>
      <c r="X82" s="292"/>
      <c r="Y82" s="292"/>
      <c r="Z82" s="285"/>
      <c r="AA82" s="264"/>
      <c r="AB82" s="126"/>
      <c r="AC82" s="255">
        <v>1</v>
      </c>
      <c r="AD82" s="260"/>
      <c r="AE82" s="272"/>
    </row>
    <row r="83" spans="1:31">
      <c r="A83" s="328">
        <f t="shared" si="2"/>
        <v>69</v>
      </c>
      <c r="B83" s="347" t="s">
        <v>422</v>
      </c>
      <c r="C83" s="330" t="s">
        <v>68</v>
      </c>
      <c r="D83" s="338"/>
      <c r="E83" s="347" t="s">
        <v>423</v>
      </c>
      <c r="F83" s="49">
        <v>2005</v>
      </c>
      <c r="G83" s="49" t="s">
        <v>68</v>
      </c>
      <c r="H83" s="49" t="s">
        <v>79</v>
      </c>
      <c r="I83" s="49" t="s">
        <v>41</v>
      </c>
      <c r="J83" s="51" t="s">
        <v>225</v>
      </c>
      <c r="K83" s="354" t="s">
        <v>660</v>
      </c>
      <c r="L83" s="347" t="s">
        <v>661</v>
      </c>
      <c r="M83" s="346" t="s">
        <v>421</v>
      </c>
      <c r="N83" s="145"/>
      <c r="O83" s="294"/>
      <c r="P83" s="294"/>
      <c r="Q83" s="289">
        <v>1</v>
      </c>
      <c r="R83" s="266"/>
      <c r="S83" s="304"/>
      <c r="T83" s="316"/>
      <c r="U83" s="317"/>
      <c r="V83" s="318"/>
      <c r="W83" s="145"/>
      <c r="X83" s="294"/>
      <c r="Y83" s="294"/>
      <c r="Z83" s="289"/>
      <c r="AA83" s="266">
        <v>1</v>
      </c>
      <c r="AB83" s="118"/>
      <c r="AC83" s="253"/>
      <c r="AD83" s="258"/>
      <c r="AE83" s="270"/>
    </row>
    <row r="84" spans="1:31">
      <c r="A84" s="328">
        <f t="shared" si="2"/>
        <v>70</v>
      </c>
      <c r="B84" s="329" t="s">
        <v>461</v>
      </c>
      <c r="C84" s="344" t="s">
        <v>68</v>
      </c>
      <c r="D84" s="330"/>
      <c r="E84" s="329" t="s">
        <v>462</v>
      </c>
      <c r="F84" s="49">
        <v>2007</v>
      </c>
      <c r="G84" s="49" t="s">
        <v>68</v>
      </c>
      <c r="H84" s="345" t="s">
        <v>12</v>
      </c>
      <c r="I84" s="49" t="s">
        <v>35</v>
      </c>
      <c r="J84" s="49" t="s">
        <v>225</v>
      </c>
      <c r="K84" s="331" t="s">
        <v>19</v>
      </c>
      <c r="L84" s="331" t="s">
        <v>463</v>
      </c>
      <c r="M84" s="346" t="s">
        <v>457</v>
      </c>
      <c r="N84" s="428"/>
      <c r="O84" s="291"/>
      <c r="P84" s="291"/>
      <c r="Q84" s="285">
        <v>1</v>
      </c>
      <c r="R84" s="262"/>
      <c r="S84" s="301"/>
      <c r="T84" s="307"/>
      <c r="U84" s="308"/>
      <c r="V84" s="309"/>
      <c r="W84" s="428"/>
      <c r="X84" s="291"/>
      <c r="Y84" s="291"/>
      <c r="Z84" s="285"/>
      <c r="AA84" s="262" t="s">
        <v>655</v>
      </c>
      <c r="AB84" s="114"/>
      <c r="AC84" s="252"/>
      <c r="AD84" s="257"/>
      <c r="AE84" s="269"/>
    </row>
    <row r="85" spans="1:31">
      <c r="A85" s="328">
        <f t="shared" si="2"/>
        <v>71</v>
      </c>
      <c r="B85" s="337" t="s">
        <v>582</v>
      </c>
      <c r="C85" s="330" t="s">
        <v>68</v>
      </c>
      <c r="D85" s="338"/>
      <c r="E85" s="337" t="s">
        <v>583</v>
      </c>
      <c r="F85" s="339">
        <v>2004</v>
      </c>
      <c r="G85" s="339" t="s">
        <v>68</v>
      </c>
      <c r="H85" s="339" t="s">
        <v>12</v>
      </c>
      <c r="I85" s="339" t="s">
        <v>41</v>
      </c>
      <c r="J85" s="340" t="s">
        <v>221</v>
      </c>
      <c r="K85" s="341" t="s">
        <v>331</v>
      </c>
      <c r="L85" s="341" t="s">
        <v>584</v>
      </c>
      <c r="M85" s="343" t="s">
        <v>585</v>
      </c>
      <c r="N85" s="429"/>
      <c r="O85" s="292"/>
      <c r="P85" s="292"/>
      <c r="Q85" s="286"/>
      <c r="R85" s="264"/>
      <c r="S85" s="302">
        <v>1</v>
      </c>
      <c r="T85" s="310"/>
      <c r="U85" s="311"/>
      <c r="V85" s="312"/>
      <c r="W85" s="429"/>
      <c r="X85" s="292"/>
      <c r="Y85" s="292"/>
      <c r="Z85" s="286"/>
      <c r="AA85" s="264"/>
      <c r="AB85" s="126">
        <v>1</v>
      </c>
      <c r="AC85" s="255"/>
      <c r="AD85" s="260"/>
      <c r="AE85" s="272"/>
    </row>
    <row r="86" spans="1:31">
      <c r="A86" s="328">
        <f t="shared" si="2"/>
        <v>72</v>
      </c>
      <c r="B86" s="347" t="s">
        <v>104</v>
      </c>
      <c r="C86" s="330" t="s">
        <v>68</v>
      </c>
      <c r="D86" s="338"/>
      <c r="E86" s="347" t="s">
        <v>105</v>
      </c>
      <c r="F86" s="330">
        <v>2007</v>
      </c>
      <c r="G86" s="353" t="s">
        <v>68</v>
      </c>
      <c r="H86" s="49" t="s">
        <v>79</v>
      </c>
      <c r="I86" s="49" t="s">
        <v>41</v>
      </c>
      <c r="J86" s="49" t="s">
        <v>221</v>
      </c>
      <c r="K86" s="331" t="s">
        <v>106</v>
      </c>
      <c r="L86" s="331" t="s">
        <v>107</v>
      </c>
      <c r="M86" s="346" t="s">
        <v>84</v>
      </c>
      <c r="N86" s="145"/>
      <c r="O86" s="293"/>
      <c r="P86" s="293"/>
      <c r="Q86" s="288"/>
      <c r="R86" s="267"/>
      <c r="S86" s="303">
        <v>1</v>
      </c>
      <c r="T86" s="313"/>
      <c r="U86" s="314"/>
      <c r="V86" s="315"/>
      <c r="W86" s="145"/>
      <c r="X86" s="293"/>
      <c r="Y86" s="293"/>
      <c r="Z86" s="288"/>
      <c r="AA86" s="267"/>
      <c r="AB86" s="124">
        <v>1</v>
      </c>
      <c r="AC86" s="254"/>
      <c r="AD86" s="259"/>
      <c r="AE86" s="271"/>
    </row>
    <row r="87" spans="1:31">
      <c r="A87" s="328">
        <f t="shared" si="2"/>
        <v>73</v>
      </c>
      <c r="B87" s="329" t="s">
        <v>478</v>
      </c>
      <c r="C87" s="344" t="s">
        <v>68</v>
      </c>
      <c r="D87" s="330"/>
      <c r="E87" s="329" t="s">
        <v>479</v>
      </c>
      <c r="F87" s="49">
        <v>2008</v>
      </c>
      <c r="G87" s="49" t="s">
        <v>68</v>
      </c>
      <c r="H87" s="345" t="s">
        <v>12</v>
      </c>
      <c r="I87" s="49" t="s">
        <v>41</v>
      </c>
      <c r="J87" s="49" t="s">
        <v>221</v>
      </c>
      <c r="K87" s="331" t="s">
        <v>480</v>
      </c>
      <c r="L87" s="331" t="s">
        <v>481</v>
      </c>
      <c r="M87" s="346" t="s">
        <v>482</v>
      </c>
      <c r="N87" s="428"/>
      <c r="O87" s="291"/>
      <c r="P87" s="291"/>
      <c r="Q87" s="285"/>
      <c r="R87" s="262"/>
      <c r="S87" s="301"/>
      <c r="T87" s="307"/>
      <c r="U87" s="308"/>
      <c r="V87" s="309"/>
      <c r="W87" s="428"/>
      <c r="X87" s="291"/>
      <c r="Y87" s="291"/>
      <c r="Z87" s="285"/>
      <c r="AA87" s="262"/>
      <c r="AB87" s="114"/>
      <c r="AC87" s="252"/>
      <c r="AD87" s="257"/>
      <c r="AE87" s="269"/>
    </row>
    <row r="88" spans="1:31">
      <c r="A88" s="328">
        <f t="shared" si="2"/>
        <v>74</v>
      </c>
      <c r="B88" s="347" t="s">
        <v>496</v>
      </c>
      <c r="C88" s="330" t="s">
        <v>68</v>
      </c>
      <c r="D88" s="330"/>
      <c r="E88" s="347" t="s">
        <v>381</v>
      </c>
      <c r="F88" s="49">
        <v>2003</v>
      </c>
      <c r="G88" s="353" t="s">
        <v>68</v>
      </c>
      <c r="H88" s="49" t="s">
        <v>79</v>
      </c>
      <c r="I88" s="49" t="s">
        <v>41</v>
      </c>
      <c r="J88" s="49" t="s">
        <v>225</v>
      </c>
      <c r="K88" s="331" t="s">
        <v>575</v>
      </c>
      <c r="L88" s="331" t="s">
        <v>43</v>
      </c>
      <c r="M88" s="346" t="s">
        <v>576</v>
      </c>
      <c r="N88" s="297">
        <v>1</v>
      </c>
      <c r="O88" s="298"/>
      <c r="P88" s="294"/>
      <c r="Q88" s="289"/>
      <c r="R88" s="266"/>
      <c r="S88" s="304"/>
      <c r="T88" s="316"/>
      <c r="U88" s="317"/>
      <c r="V88" s="318"/>
      <c r="W88" s="297"/>
      <c r="X88" s="298"/>
      <c r="Y88" s="294"/>
      <c r="Z88" s="289"/>
      <c r="AA88" s="266"/>
      <c r="AB88" s="118"/>
      <c r="AC88" s="253"/>
      <c r="AD88" s="258"/>
      <c r="AE88" s="270"/>
    </row>
    <row r="89" spans="1:31">
      <c r="A89" s="328">
        <f t="shared" si="2"/>
        <v>75</v>
      </c>
      <c r="B89" s="349" t="s">
        <v>272</v>
      </c>
      <c r="C89" s="330" t="s">
        <v>68</v>
      </c>
      <c r="D89" s="338"/>
      <c r="E89" s="337" t="s">
        <v>273</v>
      </c>
      <c r="F89" s="350">
        <v>2008</v>
      </c>
      <c r="G89" s="339" t="s">
        <v>68</v>
      </c>
      <c r="H89" s="49" t="s">
        <v>12</v>
      </c>
      <c r="I89" s="339" t="s">
        <v>41</v>
      </c>
      <c r="J89" s="339" t="s">
        <v>221</v>
      </c>
      <c r="K89" s="351" t="s">
        <v>274</v>
      </c>
      <c r="L89" s="341" t="s">
        <v>275</v>
      </c>
      <c r="M89" s="343" t="s">
        <v>276</v>
      </c>
      <c r="N89" s="145"/>
      <c r="O89" s="293"/>
      <c r="P89" s="293"/>
      <c r="Q89" s="288"/>
      <c r="R89" s="267"/>
      <c r="S89" s="303">
        <v>1</v>
      </c>
      <c r="T89" s="313"/>
      <c r="U89" s="314"/>
      <c r="V89" s="315"/>
      <c r="W89" s="145"/>
      <c r="X89" s="293"/>
      <c r="Y89" s="293"/>
      <c r="Z89" s="288"/>
      <c r="AA89" s="267"/>
      <c r="AB89" s="124">
        <v>1</v>
      </c>
      <c r="AC89" s="254"/>
      <c r="AD89" s="259"/>
      <c r="AE89" s="271"/>
    </row>
    <row r="90" spans="1:31" ht="26.25">
      <c r="A90" s="328">
        <f t="shared" si="2"/>
        <v>76</v>
      </c>
      <c r="B90" s="337" t="s">
        <v>510</v>
      </c>
      <c r="C90" s="330" t="s">
        <v>68</v>
      </c>
      <c r="D90" s="338"/>
      <c r="E90" s="337" t="s">
        <v>511</v>
      </c>
      <c r="F90" s="339">
        <v>2008</v>
      </c>
      <c r="G90" s="339" t="s">
        <v>68</v>
      </c>
      <c r="H90" s="339" t="s">
        <v>12</v>
      </c>
      <c r="I90" s="339" t="s">
        <v>35</v>
      </c>
      <c r="J90" s="340" t="s">
        <v>254</v>
      </c>
      <c r="K90" s="341" t="s">
        <v>121</v>
      </c>
      <c r="L90" s="341" t="s">
        <v>512</v>
      </c>
      <c r="M90" s="343" t="s">
        <v>513</v>
      </c>
      <c r="N90" s="429"/>
      <c r="O90" s="292"/>
      <c r="P90" s="292"/>
      <c r="Q90" s="286"/>
      <c r="R90" s="264"/>
      <c r="S90" s="302"/>
      <c r="T90" s="310">
        <v>1</v>
      </c>
      <c r="U90" s="311"/>
      <c r="V90" s="312"/>
      <c r="W90" s="429"/>
      <c r="X90" s="292"/>
      <c r="Y90" s="292"/>
      <c r="Z90" s="286"/>
      <c r="AA90" s="264"/>
      <c r="AB90" s="126"/>
      <c r="AC90" s="255">
        <v>1</v>
      </c>
      <c r="AD90" s="260"/>
      <c r="AE90" s="272"/>
    </row>
    <row r="91" spans="1:31">
      <c r="A91" s="328">
        <f t="shared" si="2"/>
        <v>77</v>
      </c>
      <c r="B91" s="337" t="s">
        <v>510</v>
      </c>
      <c r="C91" s="330" t="s">
        <v>68</v>
      </c>
      <c r="D91" s="338"/>
      <c r="E91" s="337" t="s">
        <v>514</v>
      </c>
      <c r="F91" s="339">
        <v>2012</v>
      </c>
      <c r="G91" s="339" t="s">
        <v>68</v>
      </c>
      <c r="H91" s="339" t="s">
        <v>79</v>
      </c>
      <c r="I91" s="339" t="s">
        <v>41</v>
      </c>
      <c r="J91" s="340" t="s">
        <v>221</v>
      </c>
      <c r="K91" s="341" t="s">
        <v>515</v>
      </c>
      <c r="L91" s="341" t="s">
        <v>516</v>
      </c>
      <c r="M91" s="343" t="s">
        <v>517</v>
      </c>
      <c r="N91" s="429"/>
      <c r="O91" s="292"/>
      <c r="P91" s="292"/>
      <c r="Q91" s="286"/>
      <c r="R91" s="264"/>
      <c r="S91" s="302"/>
      <c r="T91" s="310"/>
      <c r="U91" s="311">
        <v>1</v>
      </c>
      <c r="V91" s="312"/>
      <c r="W91" s="429"/>
      <c r="X91" s="292"/>
      <c r="Y91" s="292"/>
      <c r="Z91" s="286"/>
      <c r="AA91" s="264"/>
      <c r="AB91" s="126"/>
      <c r="AC91" s="255"/>
      <c r="AD91" s="260">
        <v>1</v>
      </c>
      <c r="AE91" s="272"/>
    </row>
    <row r="92" spans="1:31">
      <c r="A92" s="328">
        <f t="shared" si="2"/>
        <v>78</v>
      </c>
      <c r="B92" s="329" t="s">
        <v>470</v>
      </c>
      <c r="C92" s="344" t="s">
        <v>68</v>
      </c>
      <c r="D92" s="330"/>
      <c r="E92" s="329" t="s">
        <v>471</v>
      </c>
      <c r="F92" s="49">
        <v>2004</v>
      </c>
      <c r="G92" s="49" t="s">
        <v>68</v>
      </c>
      <c r="H92" s="345" t="s">
        <v>79</v>
      </c>
      <c r="I92" s="49" t="s">
        <v>41</v>
      </c>
      <c r="J92" s="49" t="s">
        <v>221</v>
      </c>
      <c r="K92" s="331" t="s">
        <v>70</v>
      </c>
      <c r="L92" s="331" t="s">
        <v>71</v>
      </c>
      <c r="M92" s="346" t="s">
        <v>476</v>
      </c>
      <c r="N92" s="428"/>
      <c r="O92" s="291"/>
      <c r="P92" s="291"/>
      <c r="Q92" s="285"/>
      <c r="R92" s="262"/>
      <c r="S92" s="301">
        <v>1</v>
      </c>
      <c r="T92" s="307"/>
      <c r="U92" s="308"/>
      <c r="V92" s="309"/>
      <c r="W92" s="428"/>
      <c r="X92" s="291"/>
      <c r="Y92" s="291"/>
      <c r="Z92" s="285"/>
      <c r="AA92" s="262"/>
      <c r="AB92" s="114">
        <v>1</v>
      </c>
      <c r="AC92" s="252"/>
      <c r="AD92" s="257"/>
      <c r="AE92" s="269"/>
    </row>
    <row r="93" spans="1:31">
      <c r="A93" s="328">
        <f t="shared" si="2"/>
        <v>79</v>
      </c>
      <c r="B93" s="347" t="s">
        <v>390</v>
      </c>
      <c r="C93" s="330" t="s">
        <v>68</v>
      </c>
      <c r="D93" s="338"/>
      <c r="E93" s="347" t="s">
        <v>101</v>
      </c>
      <c r="F93" s="330">
        <v>2003</v>
      </c>
      <c r="G93" s="353" t="s">
        <v>391</v>
      </c>
      <c r="H93" s="49" t="s">
        <v>79</v>
      </c>
      <c r="I93" s="49" t="s">
        <v>392</v>
      </c>
      <c r="J93" s="49" t="s">
        <v>225</v>
      </c>
      <c r="K93" s="354" t="s">
        <v>668</v>
      </c>
      <c r="L93" s="347" t="s">
        <v>669</v>
      </c>
      <c r="M93" s="346" t="s">
        <v>103</v>
      </c>
      <c r="N93" s="210"/>
      <c r="O93" s="299">
        <v>1</v>
      </c>
      <c r="P93" s="294"/>
      <c r="Q93" s="289"/>
      <c r="R93" s="266"/>
      <c r="S93" s="304"/>
      <c r="T93" s="316"/>
      <c r="U93" s="317"/>
      <c r="V93" s="318"/>
      <c r="W93" s="210"/>
      <c r="X93" s="299">
        <v>1</v>
      </c>
      <c r="Y93" s="294"/>
      <c r="Z93" s="289"/>
      <c r="AA93" s="266"/>
      <c r="AB93" s="118"/>
      <c r="AC93" s="253"/>
      <c r="AD93" s="258"/>
      <c r="AE93" s="270"/>
    </row>
    <row r="94" spans="1:31">
      <c r="A94" s="328">
        <f t="shared" si="2"/>
        <v>80</v>
      </c>
      <c r="B94" s="347" t="s">
        <v>415</v>
      </c>
      <c r="C94" s="330" t="s">
        <v>68</v>
      </c>
      <c r="D94" s="338"/>
      <c r="E94" s="347" t="s">
        <v>416</v>
      </c>
      <c r="F94" s="49">
        <v>2009</v>
      </c>
      <c r="G94" s="49" t="s">
        <v>68</v>
      </c>
      <c r="H94" s="49" t="s">
        <v>12</v>
      </c>
      <c r="I94" s="49" t="s">
        <v>41</v>
      </c>
      <c r="J94" s="51" t="s">
        <v>221</v>
      </c>
      <c r="K94" s="331" t="s">
        <v>417</v>
      </c>
      <c r="L94" s="331" t="s">
        <v>418</v>
      </c>
      <c r="M94" s="346" t="s">
        <v>656</v>
      </c>
      <c r="N94" s="145"/>
      <c r="O94" s="293"/>
      <c r="P94" s="293"/>
      <c r="Q94" s="288"/>
      <c r="R94" s="267"/>
      <c r="S94" s="303">
        <v>1</v>
      </c>
      <c r="T94" s="313"/>
      <c r="U94" s="314"/>
      <c r="V94" s="315"/>
      <c r="W94" s="145"/>
      <c r="X94" s="293"/>
      <c r="Y94" s="293"/>
      <c r="Z94" s="288"/>
      <c r="AA94" s="267"/>
      <c r="AB94" s="124">
        <v>1</v>
      </c>
      <c r="AC94" s="254"/>
      <c r="AD94" s="259"/>
      <c r="AE94" s="271"/>
    </row>
    <row r="95" spans="1:31">
      <c r="A95" s="328">
        <f t="shared" si="2"/>
        <v>81</v>
      </c>
      <c r="B95" s="347" t="s">
        <v>401</v>
      </c>
      <c r="C95" s="330" t="s">
        <v>68</v>
      </c>
      <c r="D95" s="338"/>
      <c r="E95" s="347" t="s">
        <v>402</v>
      </c>
      <c r="F95" s="330">
        <v>2006</v>
      </c>
      <c r="G95" s="49" t="s">
        <v>68</v>
      </c>
      <c r="H95" s="49" t="s">
        <v>69</v>
      </c>
      <c r="I95" s="49" t="s">
        <v>41</v>
      </c>
      <c r="J95" s="49" t="s">
        <v>221</v>
      </c>
      <c r="K95" s="331" t="s">
        <v>403</v>
      </c>
      <c r="L95" s="331" t="s">
        <v>404</v>
      </c>
      <c r="M95" s="346" t="s">
        <v>405</v>
      </c>
      <c r="N95" s="145"/>
      <c r="O95" s="293"/>
      <c r="P95" s="293">
        <v>1</v>
      </c>
      <c r="Q95" s="288"/>
      <c r="R95" s="267"/>
      <c r="S95" s="303"/>
      <c r="T95" s="313"/>
      <c r="U95" s="314"/>
      <c r="V95" s="315"/>
      <c r="W95" s="145"/>
      <c r="X95" s="293"/>
      <c r="Y95" s="293">
        <v>1</v>
      </c>
      <c r="Z95" s="288"/>
      <c r="AA95" s="267"/>
      <c r="AB95" s="124"/>
      <c r="AC95" s="254"/>
      <c r="AD95" s="259"/>
      <c r="AE95" s="271"/>
    </row>
    <row r="96" spans="1:31" s="10" customFormat="1" ht="15.75">
      <c r="A96" s="328">
        <f t="shared" si="2"/>
        <v>82</v>
      </c>
      <c r="B96" s="347" t="s">
        <v>108</v>
      </c>
      <c r="C96" s="330" t="s">
        <v>68</v>
      </c>
      <c r="D96" s="338"/>
      <c r="E96" s="347" t="s">
        <v>105</v>
      </c>
      <c r="F96" s="330">
        <v>2007</v>
      </c>
      <c r="G96" s="49" t="s">
        <v>68</v>
      </c>
      <c r="H96" s="49" t="s">
        <v>79</v>
      </c>
      <c r="I96" s="49" t="s">
        <v>41</v>
      </c>
      <c r="J96" s="51" t="s">
        <v>221</v>
      </c>
      <c r="K96" s="331" t="s">
        <v>106</v>
      </c>
      <c r="L96" s="331" t="s">
        <v>107</v>
      </c>
      <c r="M96" s="346" t="s">
        <v>84</v>
      </c>
      <c r="N96" s="145"/>
      <c r="O96" s="293"/>
      <c r="P96" s="293">
        <v>1</v>
      </c>
      <c r="Q96" s="288"/>
      <c r="R96" s="267"/>
      <c r="S96" s="303"/>
      <c r="T96" s="313"/>
      <c r="U96" s="314"/>
      <c r="V96" s="315"/>
      <c r="W96" s="145"/>
      <c r="X96" s="293"/>
      <c r="Y96" s="293">
        <v>1</v>
      </c>
      <c r="Z96" s="288"/>
      <c r="AA96" s="267"/>
      <c r="AB96" s="124"/>
      <c r="AC96" s="254"/>
      <c r="AD96" s="259"/>
      <c r="AE96" s="271"/>
    </row>
    <row r="97" spans="1:31" s="10" customFormat="1" ht="15.75">
      <c r="A97" s="328">
        <f t="shared" si="2"/>
        <v>83</v>
      </c>
      <c r="B97" s="347" t="s">
        <v>66</v>
      </c>
      <c r="C97" s="330" t="s">
        <v>68</v>
      </c>
      <c r="D97" s="338"/>
      <c r="E97" s="347" t="s">
        <v>67</v>
      </c>
      <c r="F97" s="49">
        <v>2002</v>
      </c>
      <c r="G97" s="353" t="s">
        <v>68</v>
      </c>
      <c r="H97" s="49" t="s">
        <v>69</v>
      </c>
      <c r="I97" s="49" t="s">
        <v>41</v>
      </c>
      <c r="J97" s="49" t="s">
        <v>221</v>
      </c>
      <c r="K97" s="331" t="s">
        <v>70</v>
      </c>
      <c r="L97" s="331" t="s">
        <v>71</v>
      </c>
      <c r="M97" s="346" t="s">
        <v>72</v>
      </c>
      <c r="N97" s="210"/>
      <c r="O97" s="298"/>
      <c r="P97" s="294"/>
      <c r="Q97" s="289"/>
      <c r="R97" s="266"/>
      <c r="S97" s="304"/>
      <c r="T97" s="316"/>
      <c r="U97" s="317"/>
      <c r="V97" s="319">
        <v>1</v>
      </c>
      <c r="W97" s="210"/>
      <c r="X97" s="298"/>
      <c r="Y97" s="294"/>
      <c r="Z97" s="289"/>
      <c r="AA97" s="266"/>
      <c r="AB97" s="118"/>
      <c r="AC97" s="253"/>
      <c r="AD97" s="258"/>
      <c r="AE97" s="273">
        <v>1</v>
      </c>
    </row>
    <row r="98" spans="1:31" s="10" customFormat="1" ht="15.75">
      <c r="A98" s="328">
        <f t="shared" si="2"/>
        <v>84</v>
      </c>
      <c r="B98" s="329" t="s">
        <v>430</v>
      </c>
      <c r="C98" s="344" t="s">
        <v>68</v>
      </c>
      <c r="D98" s="330"/>
      <c r="E98" s="329" t="s">
        <v>431</v>
      </c>
      <c r="F98" s="49">
        <v>2009</v>
      </c>
      <c r="G98" s="49" t="s">
        <v>68</v>
      </c>
      <c r="H98" s="345" t="s">
        <v>12</v>
      </c>
      <c r="I98" s="49" t="s">
        <v>41</v>
      </c>
      <c r="J98" s="49" t="s">
        <v>221</v>
      </c>
      <c r="K98" s="354" t="s">
        <v>666</v>
      </c>
      <c r="L98" s="347" t="s">
        <v>71</v>
      </c>
      <c r="M98" s="346" t="s">
        <v>432</v>
      </c>
      <c r="N98" s="428"/>
      <c r="O98" s="291"/>
      <c r="P98" s="291"/>
      <c r="Q98" s="285"/>
      <c r="R98" s="262" t="s">
        <v>655</v>
      </c>
      <c r="S98" s="301"/>
      <c r="T98" s="307"/>
      <c r="U98" s="308"/>
      <c r="V98" s="309"/>
      <c r="W98" s="428"/>
      <c r="X98" s="291"/>
      <c r="Y98" s="291"/>
      <c r="Z98" s="285"/>
      <c r="AA98" s="262" t="s">
        <v>655</v>
      </c>
      <c r="AB98" s="114"/>
      <c r="AC98" s="252"/>
      <c r="AD98" s="257"/>
      <c r="AE98" s="269"/>
    </row>
    <row r="99" spans="1:31" s="10" customFormat="1" ht="15.75">
      <c r="A99" s="328">
        <f t="shared" si="2"/>
        <v>85</v>
      </c>
      <c r="B99" s="347" t="s">
        <v>279</v>
      </c>
      <c r="C99" s="330" t="s">
        <v>68</v>
      </c>
      <c r="D99" s="338"/>
      <c r="E99" s="347" t="s">
        <v>369</v>
      </c>
      <c r="F99" s="330">
        <v>2011</v>
      </c>
      <c r="G99" s="353" t="s">
        <v>47</v>
      </c>
      <c r="H99" s="49" t="s">
        <v>12</v>
      </c>
      <c r="I99" s="49" t="s">
        <v>60</v>
      </c>
      <c r="J99" s="49" t="s">
        <v>226</v>
      </c>
      <c r="K99" s="331" t="s">
        <v>573</v>
      </c>
      <c r="L99" s="331" t="s">
        <v>574</v>
      </c>
      <c r="M99" s="346" t="s">
        <v>352</v>
      </c>
      <c r="N99" s="145"/>
      <c r="O99" s="293"/>
      <c r="P99" s="293"/>
      <c r="Q99" s="288"/>
      <c r="R99" s="267">
        <v>1</v>
      </c>
      <c r="S99" s="303"/>
      <c r="T99" s="313"/>
      <c r="U99" s="314"/>
      <c r="V99" s="315"/>
      <c r="W99" s="145"/>
      <c r="X99" s="293"/>
      <c r="Y99" s="293"/>
      <c r="Z99" s="288"/>
      <c r="AA99" s="267">
        <v>1</v>
      </c>
      <c r="AB99" s="124"/>
      <c r="AC99" s="254"/>
      <c r="AD99" s="259"/>
      <c r="AE99" s="271"/>
    </row>
    <row r="100" spans="1:31" s="10" customFormat="1" ht="15.75">
      <c r="A100" s="328">
        <f t="shared" si="2"/>
        <v>86</v>
      </c>
      <c r="B100" s="337" t="s">
        <v>543</v>
      </c>
      <c r="C100" s="330" t="s">
        <v>47</v>
      </c>
      <c r="D100" s="338"/>
      <c r="E100" s="337" t="s">
        <v>544</v>
      </c>
      <c r="F100" s="339">
        <v>2011</v>
      </c>
      <c r="G100" s="339" t="s">
        <v>47</v>
      </c>
      <c r="H100" s="339" t="s">
        <v>12</v>
      </c>
      <c r="I100" s="339" t="s">
        <v>60</v>
      </c>
      <c r="J100" s="340" t="s">
        <v>221</v>
      </c>
      <c r="K100" s="341" t="s">
        <v>545</v>
      </c>
      <c r="L100" s="341" t="s">
        <v>525</v>
      </c>
      <c r="M100" s="343" t="s">
        <v>546</v>
      </c>
      <c r="N100" s="429"/>
      <c r="O100" s="292"/>
      <c r="P100" s="292"/>
      <c r="Q100" s="286"/>
      <c r="R100" s="264"/>
      <c r="S100" s="302"/>
      <c r="T100" s="310"/>
      <c r="U100" s="311">
        <v>1</v>
      </c>
      <c r="V100" s="312"/>
      <c r="W100" s="429"/>
      <c r="X100" s="292"/>
      <c r="Y100" s="292"/>
      <c r="Z100" s="286"/>
      <c r="AA100" s="264"/>
      <c r="AB100" s="126"/>
      <c r="AC100" s="255"/>
      <c r="AD100" s="260">
        <v>1</v>
      </c>
      <c r="AE100" s="272"/>
    </row>
    <row r="101" spans="1:31" s="10" customFormat="1" ht="15.75">
      <c r="A101" s="328">
        <f t="shared" si="2"/>
        <v>87</v>
      </c>
      <c r="B101" s="337" t="s">
        <v>537</v>
      </c>
      <c r="C101" s="330" t="s">
        <v>47</v>
      </c>
      <c r="D101" s="338"/>
      <c r="E101" s="337" t="s">
        <v>538</v>
      </c>
      <c r="F101" s="339">
        <v>2003</v>
      </c>
      <c r="G101" s="339" t="s">
        <v>47</v>
      </c>
      <c r="H101" s="339" t="s">
        <v>12</v>
      </c>
      <c r="I101" s="339" t="s">
        <v>300</v>
      </c>
      <c r="J101" s="340" t="s">
        <v>539</v>
      </c>
      <c r="K101" s="341" t="s">
        <v>540</v>
      </c>
      <c r="L101" s="341" t="s">
        <v>541</v>
      </c>
      <c r="M101" s="343" t="s">
        <v>542</v>
      </c>
      <c r="N101" s="429"/>
      <c r="O101" s="292"/>
      <c r="P101" s="292">
        <v>1</v>
      </c>
      <c r="Q101" s="286"/>
      <c r="R101" s="264"/>
      <c r="S101" s="302"/>
      <c r="T101" s="310"/>
      <c r="U101" s="311"/>
      <c r="V101" s="312"/>
      <c r="W101" s="429"/>
      <c r="X101" s="292"/>
      <c r="Y101" s="292">
        <v>1</v>
      </c>
      <c r="Z101" s="286"/>
      <c r="AA101" s="264"/>
      <c r="AB101" s="126"/>
      <c r="AC101" s="255"/>
      <c r="AD101" s="260"/>
      <c r="AE101" s="272"/>
    </row>
    <row r="102" spans="1:31" s="10" customFormat="1" ht="15.75">
      <c r="A102" s="328">
        <f t="shared" si="2"/>
        <v>88</v>
      </c>
      <c r="B102" s="370" t="s">
        <v>327</v>
      </c>
      <c r="C102" s="364" t="s">
        <v>47</v>
      </c>
      <c r="D102" s="338"/>
      <c r="E102" s="365" t="s">
        <v>159</v>
      </c>
      <c r="F102" s="371">
        <v>2010</v>
      </c>
      <c r="G102" s="372" t="s">
        <v>47</v>
      </c>
      <c r="H102" s="372" t="s">
        <v>79</v>
      </c>
      <c r="I102" s="372" t="s">
        <v>328</v>
      </c>
      <c r="J102" s="372" t="s">
        <v>226</v>
      </c>
      <c r="K102" s="373" t="s">
        <v>490</v>
      </c>
      <c r="L102" s="374" t="s">
        <v>491</v>
      </c>
      <c r="M102" s="366" t="s">
        <v>530</v>
      </c>
      <c r="N102" s="428"/>
      <c r="O102" s="291"/>
      <c r="P102" s="291"/>
      <c r="Q102" s="285">
        <v>1</v>
      </c>
      <c r="R102" s="262"/>
      <c r="S102" s="301"/>
      <c r="T102" s="307"/>
      <c r="U102" s="308"/>
      <c r="V102" s="309"/>
      <c r="W102" s="428"/>
      <c r="X102" s="291"/>
      <c r="Y102" s="291"/>
      <c r="Z102" s="285">
        <v>1</v>
      </c>
      <c r="AA102" s="262"/>
      <c r="AB102" s="114"/>
      <c r="AC102" s="252"/>
      <c r="AD102" s="257"/>
      <c r="AE102" s="269"/>
    </row>
    <row r="103" spans="1:31" s="10" customFormat="1" ht="15.75">
      <c r="A103" s="328">
        <f t="shared" si="2"/>
        <v>89</v>
      </c>
      <c r="B103" s="337" t="s">
        <v>327</v>
      </c>
      <c r="C103" s="330" t="s">
        <v>47</v>
      </c>
      <c r="D103" s="338"/>
      <c r="E103" s="337" t="s">
        <v>531</v>
      </c>
      <c r="F103" s="339">
        <v>2009</v>
      </c>
      <c r="G103" s="339" t="s">
        <v>47</v>
      </c>
      <c r="H103" s="339" t="s">
        <v>12</v>
      </c>
      <c r="I103" s="339" t="s">
        <v>60</v>
      </c>
      <c r="J103" s="340" t="s">
        <v>221</v>
      </c>
      <c r="K103" s="341" t="s">
        <v>532</v>
      </c>
      <c r="L103" s="341" t="s">
        <v>521</v>
      </c>
      <c r="M103" s="343" t="s">
        <v>530</v>
      </c>
      <c r="N103" s="429"/>
      <c r="O103" s="292"/>
      <c r="P103" s="292"/>
      <c r="Q103" s="286">
        <v>1</v>
      </c>
      <c r="R103" s="264"/>
      <c r="S103" s="302"/>
      <c r="T103" s="310"/>
      <c r="U103" s="311"/>
      <c r="V103" s="312"/>
      <c r="W103" s="429"/>
      <c r="X103" s="292"/>
      <c r="Y103" s="292"/>
      <c r="Z103" s="286">
        <v>1</v>
      </c>
      <c r="AA103" s="264"/>
      <c r="AB103" s="126"/>
      <c r="AC103" s="255"/>
      <c r="AD103" s="260"/>
      <c r="AE103" s="272"/>
    </row>
    <row r="104" spans="1:31" s="10" customFormat="1" ht="30">
      <c r="A104" s="328">
        <f t="shared" si="2"/>
        <v>90</v>
      </c>
      <c r="B104" s="375" t="s">
        <v>277</v>
      </c>
      <c r="C104" s="330" t="s">
        <v>47</v>
      </c>
      <c r="D104" s="338"/>
      <c r="E104" s="352" t="s">
        <v>492</v>
      </c>
      <c r="F104" s="376" t="s">
        <v>493</v>
      </c>
      <c r="G104" s="353" t="s">
        <v>31</v>
      </c>
      <c r="H104" s="353" t="s">
        <v>12</v>
      </c>
      <c r="I104" s="353" t="s">
        <v>35</v>
      </c>
      <c r="J104" s="353" t="s">
        <v>226</v>
      </c>
      <c r="K104" s="362" t="s">
        <v>494</v>
      </c>
      <c r="L104" s="362" t="s">
        <v>495</v>
      </c>
      <c r="M104" s="346" t="s">
        <v>278</v>
      </c>
      <c r="N104" s="145"/>
      <c r="O104" s="293"/>
      <c r="P104" s="293"/>
      <c r="Q104" s="288"/>
      <c r="R104" s="267"/>
      <c r="S104" s="303"/>
      <c r="T104" s="313">
        <v>1</v>
      </c>
      <c r="U104" s="314"/>
      <c r="V104" s="315"/>
      <c r="W104" s="145"/>
      <c r="X104" s="293"/>
      <c r="Y104" s="293"/>
      <c r="Z104" s="288"/>
      <c r="AA104" s="267"/>
      <c r="AB104" s="124"/>
      <c r="AC104" s="254">
        <v>1</v>
      </c>
      <c r="AD104" s="259"/>
      <c r="AE104" s="271"/>
    </row>
    <row r="105" spans="1:31" s="10" customFormat="1" ht="26.25">
      <c r="A105" s="328">
        <f t="shared" si="2"/>
        <v>91</v>
      </c>
      <c r="B105" s="377" t="s">
        <v>277</v>
      </c>
      <c r="C105" s="330" t="s">
        <v>47</v>
      </c>
      <c r="D105" s="378"/>
      <c r="E105" s="337" t="s">
        <v>533</v>
      </c>
      <c r="F105" s="339">
        <v>2012</v>
      </c>
      <c r="G105" s="339" t="s">
        <v>31</v>
      </c>
      <c r="H105" s="339" t="s">
        <v>12</v>
      </c>
      <c r="I105" s="339" t="s">
        <v>534</v>
      </c>
      <c r="J105" s="340" t="s">
        <v>254</v>
      </c>
      <c r="K105" s="341" t="s">
        <v>535</v>
      </c>
      <c r="L105" s="341" t="s">
        <v>536</v>
      </c>
      <c r="M105" s="343" t="s">
        <v>278</v>
      </c>
      <c r="N105" s="429"/>
      <c r="O105" s="292"/>
      <c r="P105" s="292"/>
      <c r="Q105" s="286"/>
      <c r="R105" s="264"/>
      <c r="S105" s="302"/>
      <c r="T105" s="310"/>
      <c r="U105" s="311">
        <v>1</v>
      </c>
      <c r="V105" s="312"/>
      <c r="W105" s="429"/>
      <c r="X105" s="292"/>
      <c r="Y105" s="292"/>
      <c r="Z105" s="286"/>
      <c r="AA105" s="264"/>
      <c r="AB105" s="126"/>
      <c r="AC105" s="255"/>
      <c r="AD105" s="260">
        <v>1</v>
      </c>
      <c r="AE105" s="272"/>
    </row>
    <row r="106" spans="1:31" s="10" customFormat="1" ht="15.75">
      <c r="A106" s="328">
        <f t="shared" si="2"/>
        <v>92</v>
      </c>
      <c r="B106" s="337" t="s">
        <v>552</v>
      </c>
      <c r="C106" s="330" t="s">
        <v>47</v>
      </c>
      <c r="D106" s="338"/>
      <c r="E106" s="337" t="s">
        <v>553</v>
      </c>
      <c r="F106" s="339">
        <v>2010</v>
      </c>
      <c r="G106" s="339" t="s">
        <v>31</v>
      </c>
      <c r="H106" s="339" t="s">
        <v>12</v>
      </c>
      <c r="I106" s="339" t="s">
        <v>549</v>
      </c>
      <c r="J106" s="340" t="s">
        <v>224</v>
      </c>
      <c r="K106" s="341" t="s">
        <v>554</v>
      </c>
      <c r="L106" s="341" t="s">
        <v>386</v>
      </c>
      <c r="M106" s="343" t="s">
        <v>555</v>
      </c>
      <c r="N106" s="429"/>
      <c r="O106" s="292"/>
      <c r="P106" s="292"/>
      <c r="Q106" s="286"/>
      <c r="R106" s="264">
        <v>1</v>
      </c>
      <c r="S106" s="302"/>
      <c r="T106" s="310"/>
      <c r="U106" s="311">
        <v>1</v>
      </c>
      <c r="V106" s="312"/>
      <c r="W106" s="429"/>
      <c r="X106" s="292"/>
      <c r="Y106" s="292"/>
      <c r="Z106" s="286"/>
      <c r="AA106" s="264">
        <v>1</v>
      </c>
      <c r="AB106" s="126"/>
      <c r="AC106" s="255"/>
      <c r="AD106" s="260">
        <v>1</v>
      </c>
      <c r="AE106" s="272"/>
    </row>
    <row r="107" spans="1:31" s="10" customFormat="1" ht="26.25">
      <c r="A107" s="328">
        <f t="shared" si="2"/>
        <v>93</v>
      </c>
      <c r="B107" s="337" t="s">
        <v>547</v>
      </c>
      <c r="C107" s="330" t="s">
        <v>47</v>
      </c>
      <c r="D107" s="338"/>
      <c r="E107" s="337" t="s">
        <v>548</v>
      </c>
      <c r="F107" s="339">
        <v>2009</v>
      </c>
      <c r="G107" s="339" t="s">
        <v>31</v>
      </c>
      <c r="H107" s="339" t="s">
        <v>79</v>
      </c>
      <c r="I107" s="339" t="s">
        <v>549</v>
      </c>
      <c r="J107" s="340" t="s">
        <v>221</v>
      </c>
      <c r="K107" s="341" t="s">
        <v>550</v>
      </c>
      <c r="L107" s="341" t="s">
        <v>551</v>
      </c>
      <c r="M107" s="343" t="s">
        <v>556</v>
      </c>
      <c r="N107" s="429"/>
      <c r="O107" s="292"/>
      <c r="P107" s="292"/>
      <c r="Q107" s="286"/>
      <c r="R107" s="264">
        <v>1</v>
      </c>
      <c r="S107" s="302"/>
      <c r="T107" s="310"/>
      <c r="U107" s="311">
        <v>1</v>
      </c>
      <c r="V107" s="312"/>
      <c r="W107" s="429"/>
      <c r="X107" s="292"/>
      <c r="Y107" s="292"/>
      <c r="Z107" s="286"/>
      <c r="AA107" s="264">
        <v>1</v>
      </c>
      <c r="AB107" s="126"/>
      <c r="AC107" s="255"/>
      <c r="AD107" s="260">
        <v>1</v>
      </c>
      <c r="AE107" s="272"/>
    </row>
    <row r="108" spans="1:31" s="10" customFormat="1" ht="15.75">
      <c r="A108" s="328">
        <f t="shared" si="2"/>
        <v>94</v>
      </c>
      <c r="B108" s="379" t="s">
        <v>518</v>
      </c>
      <c r="C108" s="364" t="s">
        <v>47</v>
      </c>
      <c r="D108" s="338"/>
      <c r="E108" s="379" t="s">
        <v>519</v>
      </c>
      <c r="F108" s="51">
        <v>2007</v>
      </c>
      <c r="G108" s="380" t="s">
        <v>47</v>
      </c>
      <c r="H108" s="380" t="s">
        <v>12</v>
      </c>
      <c r="I108" s="380" t="s">
        <v>520</v>
      </c>
      <c r="J108" s="380" t="s">
        <v>221</v>
      </c>
      <c r="K108" s="381" t="s">
        <v>23</v>
      </c>
      <c r="L108" s="381" t="s">
        <v>521</v>
      </c>
      <c r="M108" s="382" t="s">
        <v>522</v>
      </c>
      <c r="N108" s="428">
        <v>1</v>
      </c>
      <c r="O108" s="291"/>
      <c r="P108" s="291"/>
      <c r="Q108" s="290"/>
      <c r="R108" s="263"/>
      <c r="S108" s="301"/>
      <c r="T108" s="307"/>
      <c r="U108" s="308"/>
      <c r="V108" s="309"/>
      <c r="W108" s="428">
        <v>1</v>
      </c>
      <c r="X108" s="291"/>
      <c r="Y108" s="291"/>
      <c r="Z108" s="290"/>
      <c r="AA108" s="263"/>
      <c r="AB108" s="114"/>
      <c r="AC108" s="252"/>
      <c r="AD108" s="257"/>
      <c r="AE108" s="269"/>
    </row>
    <row r="109" spans="1:31" s="10" customFormat="1" ht="15.75">
      <c r="A109" s="328">
        <f t="shared" si="2"/>
        <v>95</v>
      </c>
      <c r="B109" s="379" t="s">
        <v>518</v>
      </c>
      <c r="C109" s="364" t="s">
        <v>47</v>
      </c>
      <c r="D109" s="338"/>
      <c r="E109" s="379" t="s">
        <v>523</v>
      </c>
      <c r="F109" s="49">
        <v>2008</v>
      </c>
      <c r="G109" s="380" t="s">
        <v>47</v>
      </c>
      <c r="H109" s="380" t="s">
        <v>79</v>
      </c>
      <c r="I109" s="380" t="s">
        <v>151</v>
      </c>
      <c r="J109" s="380" t="s">
        <v>254</v>
      </c>
      <c r="K109" s="381" t="s">
        <v>524</v>
      </c>
      <c r="L109" s="381" t="s">
        <v>525</v>
      </c>
      <c r="M109" s="382" t="s">
        <v>522</v>
      </c>
      <c r="N109" s="428">
        <v>1</v>
      </c>
      <c r="O109" s="291"/>
      <c r="P109" s="291"/>
      <c r="Q109" s="285"/>
      <c r="R109" s="262"/>
      <c r="S109" s="301"/>
      <c r="T109" s="307">
        <v>1</v>
      </c>
      <c r="U109" s="308"/>
      <c r="V109" s="309"/>
      <c r="W109" s="428"/>
      <c r="X109" s="291"/>
      <c r="Y109" s="291"/>
      <c r="Z109" s="285"/>
      <c r="AA109" s="262"/>
      <c r="AB109" s="114"/>
      <c r="AC109" s="252">
        <v>1</v>
      </c>
      <c r="AD109" s="257"/>
      <c r="AE109" s="269"/>
    </row>
    <row r="110" spans="1:31" s="10" customFormat="1" ht="15.75">
      <c r="A110" s="328">
        <f t="shared" si="2"/>
        <v>96</v>
      </c>
      <c r="B110" s="370" t="s">
        <v>150</v>
      </c>
      <c r="C110" s="383" t="s">
        <v>47</v>
      </c>
      <c r="D110" s="338"/>
      <c r="E110" s="384" t="s">
        <v>325</v>
      </c>
      <c r="F110" s="371">
        <v>2008</v>
      </c>
      <c r="G110" s="372" t="s">
        <v>31</v>
      </c>
      <c r="H110" s="372" t="s">
        <v>12</v>
      </c>
      <c r="I110" s="372" t="s">
        <v>326</v>
      </c>
      <c r="J110" s="358" t="s">
        <v>221</v>
      </c>
      <c r="K110" s="373"/>
      <c r="L110" s="373"/>
      <c r="M110" s="366" t="s">
        <v>30</v>
      </c>
      <c r="N110" s="428">
        <v>1</v>
      </c>
      <c r="O110" s="291"/>
      <c r="P110" s="291"/>
      <c r="Q110" s="285"/>
      <c r="R110" s="262"/>
      <c r="S110" s="301"/>
      <c r="T110" s="307"/>
      <c r="U110" s="308"/>
      <c r="V110" s="309"/>
      <c r="W110" s="428">
        <v>1</v>
      </c>
      <c r="X110" s="291"/>
      <c r="Y110" s="291"/>
      <c r="Z110" s="285"/>
      <c r="AA110" s="262"/>
      <c r="AB110" s="114"/>
      <c r="AC110" s="252"/>
      <c r="AD110" s="257"/>
      <c r="AE110" s="269"/>
    </row>
    <row r="111" spans="1:31" s="10" customFormat="1" ht="15.75">
      <c r="A111" s="328">
        <f t="shared" ref="A111:A116" si="3">SUM(A110,1)</f>
        <v>97</v>
      </c>
      <c r="B111" s="347" t="s">
        <v>150</v>
      </c>
      <c r="C111" s="330" t="s">
        <v>47</v>
      </c>
      <c r="D111" s="338"/>
      <c r="E111" s="347" t="s">
        <v>526</v>
      </c>
      <c r="F111" s="49">
        <v>2007</v>
      </c>
      <c r="G111" s="49" t="s">
        <v>31</v>
      </c>
      <c r="H111" s="49" t="s">
        <v>12</v>
      </c>
      <c r="I111" s="49" t="s">
        <v>32</v>
      </c>
      <c r="J111" s="353" t="s">
        <v>221</v>
      </c>
      <c r="K111" s="331" t="s">
        <v>527</v>
      </c>
      <c r="L111" s="331" t="s">
        <v>528</v>
      </c>
      <c r="M111" s="346" t="s">
        <v>529</v>
      </c>
      <c r="N111" s="429">
        <v>1</v>
      </c>
      <c r="O111" s="292"/>
      <c r="P111" s="292"/>
      <c r="Q111" s="286"/>
      <c r="R111" s="264"/>
      <c r="S111" s="302"/>
      <c r="T111" s="310"/>
      <c r="U111" s="311"/>
      <c r="V111" s="312"/>
      <c r="W111" s="429">
        <v>1</v>
      </c>
      <c r="X111" s="292"/>
      <c r="Y111" s="292"/>
      <c r="Z111" s="286"/>
      <c r="AA111" s="264"/>
      <c r="AB111" s="126"/>
      <c r="AC111" s="255"/>
      <c r="AD111" s="260"/>
      <c r="AE111" s="272"/>
    </row>
    <row r="112" spans="1:31" s="10" customFormat="1" ht="15.75">
      <c r="A112" s="328">
        <f t="shared" si="3"/>
        <v>98</v>
      </c>
      <c r="B112" s="337" t="s">
        <v>670</v>
      </c>
      <c r="C112" s="330" t="s">
        <v>557</v>
      </c>
      <c r="D112" s="338"/>
      <c r="E112" s="337" t="s">
        <v>558</v>
      </c>
      <c r="F112" s="339">
        <v>2008</v>
      </c>
      <c r="G112" s="339" t="s">
        <v>557</v>
      </c>
      <c r="H112" s="339" t="s">
        <v>12</v>
      </c>
      <c r="I112" s="339" t="s">
        <v>559</v>
      </c>
      <c r="J112" s="340" t="s">
        <v>224</v>
      </c>
      <c r="K112" s="341" t="s">
        <v>560</v>
      </c>
      <c r="L112" s="341" t="s">
        <v>561</v>
      </c>
      <c r="M112" s="343" t="s">
        <v>562</v>
      </c>
      <c r="N112" s="429">
        <v>1</v>
      </c>
      <c r="O112" s="292"/>
      <c r="P112" s="292"/>
      <c r="Q112" s="286"/>
      <c r="R112" s="264"/>
      <c r="S112" s="302"/>
      <c r="T112" s="310"/>
      <c r="U112" s="311"/>
      <c r="V112" s="312"/>
      <c r="W112" s="429">
        <v>1</v>
      </c>
      <c r="X112" s="292"/>
      <c r="Y112" s="292"/>
      <c r="Z112" s="286"/>
      <c r="AA112" s="264"/>
      <c r="AB112" s="126"/>
      <c r="AC112" s="255"/>
      <c r="AD112" s="260"/>
      <c r="AE112" s="272"/>
    </row>
    <row r="113" spans="1:33" s="10" customFormat="1" ht="15.75">
      <c r="A113" s="328">
        <f t="shared" si="3"/>
        <v>99</v>
      </c>
      <c r="B113" s="337" t="s">
        <v>563</v>
      </c>
      <c r="C113" s="330" t="s">
        <v>557</v>
      </c>
      <c r="D113" s="338"/>
      <c r="E113" s="337" t="s">
        <v>564</v>
      </c>
      <c r="F113" s="339">
        <v>2008</v>
      </c>
      <c r="G113" s="339" t="s">
        <v>557</v>
      </c>
      <c r="H113" s="339" t="s">
        <v>12</v>
      </c>
      <c r="I113" s="339" t="s">
        <v>300</v>
      </c>
      <c r="J113" s="340" t="s">
        <v>226</v>
      </c>
      <c r="K113" s="341" t="s">
        <v>671</v>
      </c>
      <c r="L113" s="341" t="s">
        <v>672</v>
      </c>
      <c r="M113" s="343" t="s">
        <v>673</v>
      </c>
      <c r="N113" s="429"/>
      <c r="O113" s="292"/>
      <c r="P113" s="292"/>
      <c r="Q113" s="286"/>
      <c r="R113" s="264"/>
      <c r="S113" s="302"/>
      <c r="T113" s="310"/>
      <c r="U113" s="311"/>
      <c r="V113" s="312">
        <v>1</v>
      </c>
      <c r="W113" s="429"/>
      <c r="X113" s="292"/>
      <c r="Y113" s="292"/>
      <c r="Z113" s="286"/>
      <c r="AA113" s="264"/>
      <c r="AB113" s="126"/>
      <c r="AC113" s="255"/>
      <c r="AD113" s="260"/>
      <c r="AE113" s="272"/>
    </row>
    <row r="114" spans="1:33" s="10" customFormat="1" ht="15.75">
      <c r="A114" s="328">
        <f t="shared" si="3"/>
        <v>100</v>
      </c>
      <c r="B114" s="337" t="s">
        <v>563</v>
      </c>
      <c r="C114" s="330" t="s">
        <v>557</v>
      </c>
      <c r="D114" s="338"/>
      <c r="E114" s="337" t="s">
        <v>565</v>
      </c>
      <c r="F114" s="339">
        <v>2004</v>
      </c>
      <c r="G114" s="339" t="s">
        <v>557</v>
      </c>
      <c r="H114" s="339" t="s">
        <v>79</v>
      </c>
      <c r="I114" s="339" t="s">
        <v>300</v>
      </c>
      <c r="J114" s="340" t="s">
        <v>224</v>
      </c>
      <c r="K114" s="341" t="s">
        <v>677</v>
      </c>
      <c r="L114" s="341" t="s">
        <v>678</v>
      </c>
      <c r="M114" s="343" t="s">
        <v>673</v>
      </c>
      <c r="N114" s="429">
        <v>1</v>
      </c>
      <c r="O114" s="292"/>
      <c r="P114" s="292"/>
      <c r="Q114" s="286"/>
      <c r="R114" s="264"/>
      <c r="S114" s="302"/>
      <c r="T114" s="310"/>
      <c r="U114" s="311"/>
      <c r="V114" s="312"/>
      <c r="W114" s="429">
        <v>1</v>
      </c>
      <c r="X114" s="292"/>
      <c r="Y114" s="292"/>
      <c r="Z114" s="286"/>
      <c r="AA114" s="264"/>
      <c r="AB114" s="126"/>
      <c r="AC114" s="255"/>
      <c r="AD114" s="260"/>
      <c r="AE114" s="272"/>
    </row>
    <row r="115" spans="1:33" s="10" customFormat="1" ht="15.75">
      <c r="A115" s="328">
        <f t="shared" si="3"/>
        <v>101</v>
      </c>
      <c r="B115" s="337" t="s">
        <v>563</v>
      </c>
      <c r="C115" s="330" t="s">
        <v>557</v>
      </c>
      <c r="D115" s="338"/>
      <c r="E115" s="337" t="s">
        <v>566</v>
      </c>
      <c r="F115" s="339">
        <v>2000</v>
      </c>
      <c r="G115" s="339" t="s">
        <v>557</v>
      </c>
      <c r="H115" s="339" t="s">
        <v>69</v>
      </c>
      <c r="I115" s="339" t="s">
        <v>567</v>
      </c>
      <c r="J115" s="340" t="s">
        <v>226</v>
      </c>
      <c r="K115" s="341" t="s">
        <v>674</v>
      </c>
      <c r="L115" s="341" t="s">
        <v>675</v>
      </c>
      <c r="M115" s="343" t="s">
        <v>676</v>
      </c>
      <c r="N115" s="429">
        <v>1</v>
      </c>
      <c r="O115" s="292"/>
      <c r="P115" s="292"/>
      <c r="Q115" s="286"/>
      <c r="R115" s="264"/>
      <c r="S115" s="302"/>
      <c r="T115" s="310"/>
      <c r="U115" s="311"/>
      <c r="V115" s="312"/>
      <c r="W115" s="429">
        <v>1</v>
      </c>
      <c r="X115" s="292"/>
      <c r="Y115" s="292"/>
      <c r="Z115" s="286"/>
      <c r="AA115" s="264"/>
      <c r="AB115" s="126"/>
      <c r="AC115" s="255"/>
      <c r="AD115" s="260"/>
      <c r="AE115" s="272"/>
    </row>
    <row r="116" spans="1:33" s="10" customFormat="1" ht="15.75">
      <c r="A116" s="328">
        <f t="shared" si="3"/>
        <v>102</v>
      </c>
      <c r="B116" s="337" t="s">
        <v>563</v>
      </c>
      <c r="C116" s="330" t="s">
        <v>557</v>
      </c>
      <c r="D116" s="338"/>
      <c r="E116" s="337" t="s">
        <v>568</v>
      </c>
      <c r="F116" s="339">
        <v>2011</v>
      </c>
      <c r="G116" s="339" t="s">
        <v>557</v>
      </c>
      <c r="H116" s="339" t="s">
        <v>69</v>
      </c>
      <c r="I116" s="339" t="s">
        <v>569</v>
      </c>
      <c r="J116" s="340" t="s">
        <v>226</v>
      </c>
      <c r="K116" s="341" t="s">
        <v>679</v>
      </c>
      <c r="L116" s="341"/>
      <c r="M116" s="343" t="s">
        <v>676</v>
      </c>
      <c r="N116" s="429"/>
      <c r="O116" s="292"/>
      <c r="P116" s="292"/>
      <c r="Q116" s="286"/>
      <c r="R116" s="264"/>
      <c r="S116" s="302"/>
      <c r="T116" s="310">
        <v>1</v>
      </c>
      <c r="U116" s="311"/>
      <c r="V116" s="312"/>
      <c r="W116" s="429"/>
      <c r="X116" s="292"/>
      <c r="Y116" s="292"/>
      <c r="Z116" s="286"/>
      <c r="AA116" s="264"/>
      <c r="AB116" s="126"/>
      <c r="AC116" s="255">
        <v>1</v>
      </c>
      <c r="AD116" s="260"/>
      <c r="AE116" s="272"/>
    </row>
    <row r="117" spans="1:33" s="10" customFormat="1" ht="15.75">
      <c r="A117" s="421">
        <v>103</v>
      </c>
      <c r="B117" s="422" t="s">
        <v>685</v>
      </c>
      <c r="C117" s="145" t="s">
        <v>47</v>
      </c>
      <c r="D117" s="423"/>
      <c r="E117" s="422" t="s">
        <v>686</v>
      </c>
      <c r="F117" s="424">
        <v>2005</v>
      </c>
      <c r="G117" s="424" t="s">
        <v>47</v>
      </c>
      <c r="H117" s="424" t="s">
        <v>79</v>
      </c>
      <c r="I117" s="424" t="s">
        <v>520</v>
      </c>
      <c r="J117" s="425" t="s">
        <v>221</v>
      </c>
      <c r="K117" s="426" t="s">
        <v>687</v>
      </c>
      <c r="L117" s="426" t="s">
        <v>688</v>
      </c>
      <c r="M117" s="427" t="s">
        <v>689</v>
      </c>
      <c r="N117" s="429"/>
      <c r="O117" s="292"/>
      <c r="P117" s="292"/>
      <c r="Q117" s="286"/>
      <c r="R117" s="264"/>
      <c r="S117" s="302"/>
      <c r="T117" s="310">
        <v>1</v>
      </c>
      <c r="U117" s="311">
        <v>1</v>
      </c>
      <c r="V117" s="312"/>
      <c r="W117" s="429"/>
      <c r="X117" s="292"/>
      <c r="Y117" s="292"/>
      <c r="Z117" s="286"/>
      <c r="AA117" s="264"/>
      <c r="AB117" s="126"/>
      <c r="AC117" s="255">
        <v>1</v>
      </c>
      <c r="AD117" s="260">
        <v>1</v>
      </c>
      <c r="AE117" s="272"/>
    </row>
    <row r="118" spans="1:33" s="10" customFormat="1" ht="27" thickBot="1">
      <c r="A118" s="421">
        <v>104</v>
      </c>
      <c r="B118" s="422" t="s">
        <v>690</v>
      </c>
      <c r="C118" s="145" t="s">
        <v>47</v>
      </c>
      <c r="D118" s="423"/>
      <c r="E118" s="422" t="s">
        <v>691</v>
      </c>
      <c r="F118" s="424">
        <v>2007</v>
      </c>
      <c r="G118" s="424" t="s">
        <v>47</v>
      </c>
      <c r="H118" s="424" t="s">
        <v>12</v>
      </c>
      <c r="I118" s="424" t="s">
        <v>153</v>
      </c>
      <c r="J118" s="425" t="s">
        <v>254</v>
      </c>
      <c r="K118" s="426" t="s">
        <v>692</v>
      </c>
      <c r="L118" s="426" t="s">
        <v>693</v>
      </c>
      <c r="M118" s="427" t="s">
        <v>694</v>
      </c>
      <c r="N118" s="430">
        <v>1</v>
      </c>
      <c r="O118" s="320">
        <v>1</v>
      </c>
      <c r="P118" s="320"/>
      <c r="Q118" s="321"/>
      <c r="R118" s="278"/>
      <c r="S118" s="305"/>
      <c r="T118" s="322"/>
      <c r="U118" s="323"/>
      <c r="V118" s="324"/>
      <c r="W118" s="430"/>
      <c r="X118" s="320">
        <v>1</v>
      </c>
      <c r="Y118" s="320"/>
      <c r="Z118" s="321"/>
      <c r="AA118" s="278"/>
      <c r="AB118" s="280"/>
      <c r="AC118" s="281"/>
      <c r="AD118" s="282"/>
      <c r="AE118" s="283"/>
    </row>
    <row r="119" spans="1:33" ht="15.75" thickBot="1">
      <c r="A119" s="129"/>
      <c r="B119" s="130"/>
      <c r="C119" s="130"/>
      <c r="D119" s="130"/>
      <c r="E119" s="131"/>
      <c r="F119" s="132"/>
      <c r="G119" s="133"/>
      <c r="H119" s="133"/>
      <c r="I119" s="133"/>
      <c r="J119" s="134"/>
      <c r="K119" s="135"/>
      <c r="L119" s="433" t="s">
        <v>695</v>
      </c>
      <c r="M119" s="431">
        <f>N119+O119+P119+Q119+R119+S119+T119+U119+V119</f>
        <v>104</v>
      </c>
      <c r="N119" s="325">
        <f>SUM(N15:N118)</f>
        <v>23</v>
      </c>
      <c r="O119" s="326">
        <f t="shared" ref="O119:V119" si="4">SUM(O15:O118)</f>
        <v>7</v>
      </c>
      <c r="P119" s="326">
        <f t="shared" si="4"/>
        <v>11</v>
      </c>
      <c r="Q119" s="326">
        <f t="shared" si="4"/>
        <v>9</v>
      </c>
      <c r="R119" s="326">
        <f t="shared" si="4"/>
        <v>5</v>
      </c>
      <c r="S119" s="326">
        <f t="shared" si="4"/>
        <v>17</v>
      </c>
      <c r="T119" s="326">
        <f t="shared" si="4"/>
        <v>21</v>
      </c>
      <c r="U119" s="326">
        <f t="shared" si="4"/>
        <v>8</v>
      </c>
      <c r="V119" s="326">
        <f t="shared" si="4"/>
        <v>3</v>
      </c>
      <c r="W119" s="326">
        <f t="shared" ref="W119" si="5">SUM(W15:W118)</f>
        <v>16</v>
      </c>
      <c r="X119" s="326">
        <f t="shared" ref="X119" si="6">SUM(X15:X118)</f>
        <v>7</v>
      </c>
      <c r="Y119" s="326">
        <f t="shared" ref="Y119" si="7">SUM(Y15:Y118)</f>
        <v>11</v>
      </c>
      <c r="Z119" s="326">
        <f t="shared" ref="Z119" si="8">SUM(Z15:Z118)</f>
        <v>7</v>
      </c>
      <c r="AA119" s="326">
        <f t="shared" ref="AA119" si="9">SUM(AA15:AA118)</f>
        <v>6</v>
      </c>
      <c r="AB119" s="326">
        <f t="shared" ref="AB119" si="10">SUM(AB15:AB118)</f>
        <v>16</v>
      </c>
      <c r="AC119" s="326">
        <f t="shared" ref="AC119" si="11">SUM(AC15:AC118)</f>
        <v>20</v>
      </c>
      <c r="AD119" s="326">
        <f t="shared" ref="AD119" si="12">SUM(AD15:AD118)</f>
        <v>7</v>
      </c>
      <c r="AE119" s="327">
        <f t="shared" ref="AE119" si="13">SUM(AE15:AE118)</f>
        <v>3</v>
      </c>
      <c r="AF119" s="431">
        <f>SUM(W119:AE119)</f>
        <v>93</v>
      </c>
      <c r="AG119" s="432" t="s">
        <v>695</v>
      </c>
    </row>
    <row r="120" spans="1:33" ht="13.9" customHeight="1">
      <c r="N120" s="462" t="s">
        <v>571</v>
      </c>
      <c r="O120" s="442"/>
      <c r="P120" s="442"/>
      <c r="Q120" s="442"/>
      <c r="R120" s="442"/>
      <c r="S120" s="442"/>
      <c r="T120" s="442"/>
      <c r="U120" s="443"/>
      <c r="V120" s="444"/>
      <c r="W120" s="441" t="s">
        <v>572</v>
      </c>
      <c r="X120" s="442"/>
      <c r="Y120" s="442"/>
      <c r="Z120" s="442"/>
      <c r="AA120" s="442"/>
      <c r="AB120" s="442"/>
      <c r="AC120" s="442"/>
      <c r="AD120" s="443"/>
      <c r="AE120" s="444"/>
    </row>
    <row r="121" spans="1:33" ht="15.75" thickBot="1">
      <c r="N121" s="463"/>
      <c r="O121" s="464"/>
      <c r="P121" s="464"/>
      <c r="Q121" s="464"/>
      <c r="R121" s="464"/>
      <c r="S121" s="464"/>
      <c r="T121" s="464"/>
      <c r="U121" s="465"/>
      <c r="V121" s="466"/>
      <c r="W121" s="445"/>
      <c r="X121" s="446"/>
      <c r="Y121" s="446"/>
      <c r="Z121" s="446"/>
      <c r="AA121" s="446"/>
      <c r="AB121" s="446"/>
      <c r="AC121" s="446"/>
      <c r="AD121" s="447"/>
      <c r="AE121" s="448"/>
    </row>
    <row r="122" spans="1:33" ht="19.5" customHeight="1">
      <c r="N122" s="274" t="s">
        <v>578</v>
      </c>
      <c r="O122" s="437" t="s">
        <v>578</v>
      </c>
      <c r="P122" s="437"/>
      <c r="Q122" s="436" t="s">
        <v>578</v>
      </c>
      <c r="R122" s="436"/>
      <c r="S122" s="275" t="s">
        <v>578</v>
      </c>
      <c r="T122" s="434" t="s">
        <v>319</v>
      </c>
      <c r="U122" s="434"/>
      <c r="V122" s="435"/>
      <c r="W122" s="274" t="s">
        <v>578</v>
      </c>
      <c r="X122" s="437" t="s">
        <v>578</v>
      </c>
      <c r="Y122" s="437"/>
      <c r="Z122" s="436" t="s">
        <v>578</v>
      </c>
      <c r="AA122" s="436"/>
      <c r="AB122" s="275" t="s">
        <v>578</v>
      </c>
      <c r="AC122" s="434" t="s">
        <v>319</v>
      </c>
      <c r="AD122" s="434"/>
      <c r="AE122" s="435"/>
    </row>
    <row r="123" spans="1:33" ht="15.6" customHeight="1" thickBot="1">
      <c r="N123" s="249" t="s">
        <v>11</v>
      </c>
      <c r="O123" s="250" t="s">
        <v>318</v>
      </c>
      <c r="P123" s="250" t="s">
        <v>320</v>
      </c>
      <c r="Q123" s="261" t="s">
        <v>218</v>
      </c>
      <c r="R123" s="261" t="s">
        <v>570</v>
      </c>
      <c r="S123" s="276" t="s">
        <v>321</v>
      </c>
      <c r="T123" s="251" t="s">
        <v>79</v>
      </c>
      <c r="U123" s="256" t="s">
        <v>579</v>
      </c>
      <c r="V123" s="277" t="s">
        <v>580</v>
      </c>
      <c r="W123" s="249" t="s">
        <v>11</v>
      </c>
      <c r="X123" s="250" t="s">
        <v>318</v>
      </c>
      <c r="Y123" s="250" t="s">
        <v>320</v>
      </c>
      <c r="Z123" s="261" t="s">
        <v>218</v>
      </c>
      <c r="AA123" s="261" t="s">
        <v>570</v>
      </c>
      <c r="AB123" s="276" t="s">
        <v>321</v>
      </c>
      <c r="AC123" s="251" t="s">
        <v>79</v>
      </c>
      <c r="AD123" s="256" t="s">
        <v>579</v>
      </c>
      <c r="AE123" s="277" t="s">
        <v>580</v>
      </c>
    </row>
    <row r="125" spans="1:33">
      <c r="D125" s="97"/>
      <c r="F125" s="97"/>
      <c r="G125" s="97"/>
      <c r="H125" s="97"/>
      <c r="I125" s="97"/>
      <c r="L125" s="97"/>
      <c r="M125" s="97"/>
    </row>
    <row r="126" spans="1:33">
      <c r="D126" s="97"/>
      <c r="F126" s="97"/>
      <c r="G126" s="97"/>
      <c r="H126" s="97"/>
      <c r="I126" s="97"/>
      <c r="L126" s="97"/>
      <c r="M126" s="97"/>
    </row>
    <row r="127" spans="1:33">
      <c r="L127" s="97"/>
      <c r="M127" s="97"/>
    </row>
  </sheetData>
  <sortState ref="A15:AE116">
    <sortCondition ref="C15:C116"/>
    <sortCondition ref="B15:B116"/>
  </sortState>
  <mergeCells count="32">
    <mergeCell ref="N120:V121"/>
    <mergeCell ref="W120:AE121"/>
    <mergeCell ref="C12:C13"/>
    <mergeCell ref="A10:A14"/>
    <mergeCell ref="B10:B14"/>
    <mergeCell ref="D10:D14"/>
    <mergeCell ref="E10:E14"/>
    <mergeCell ref="F11:F14"/>
    <mergeCell ref="G11:G14"/>
    <mergeCell ref="H11:H14"/>
    <mergeCell ref="I11:I14"/>
    <mergeCell ref="J11:J14"/>
    <mergeCell ref="Q13:R13"/>
    <mergeCell ref="O13:P13"/>
    <mergeCell ref="T13:V13"/>
    <mergeCell ref="N11:V12"/>
    <mergeCell ref="E8:K8"/>
    <mergeCell ref="F10:M10"/>
    <mergeCell ref="K11:K14"/>
    <mergeCell ref="L11:L14"/>
    <mergeCell ref="M11:M14"/>
    <mergeCell ref="N10:AE10"/>
    <mergeCell ref="X13:Y13"/>
    <mergeCell ref="Z13:AA13"/>
    <mergeCell ref="W11:AE12"/>
    <mergeCell ref="AC13:AE13"/>
    <mergeCell ref="AC122:AE122"/>
    <mergeCell ref="Z122:AA122"/>
    <mergeCell ref="O122:P122"/>
    <mergeCell ref="Q122:R122"/>
    <mergeCell ref="X122:Y122"/>
    <mergeCell ref="T122:V122"/>
  </mergeCells>
  <phoneticPr fontId="0" type="noConversion"/>
  <conditionalFormatting sqref="D15:D19 F15:O19 O31:S31 F29:N38 D29:D79 F42:N44">
    <cfRule type="cellIs" dxfId="78" priority="7" stopIfTrue="1" operator="equal">
      <formula>0</formula>
    </cfRule>
    <cfRule type="cellIs" dxfId="77" priority="8" stopIfTrue="1" operator="equal">
      <formula>"#N/A"</formula>
    </cfRule>
  </conditionalFormatting>
  <conditionalFormatting sqref="F39:O40">
    <cfRule type="cellIs" dxfId="76" priority="9" stopIfTrue="1" operator="equal">
      <formula>0</formula>
    </cfRule>
    <cfRule type="cellIs" dxfId="75" priority="10" stopIfTrue="1" operator="equal">
      <formula>"#N/A"</formula>
    </cfRule>
  </conditionalFormatting>
  <conditionalFormatting sqref="D26:O26">
    <cfRule type="cellIs" dxfId="74" priority="11" stopIfTrue="1" operator="equal">
      <formula>0</formula>
    </cfRule>
    <cfRule type="cellIs" dxfId="73" priority="12" stopIfTrue="1" operator="equal">
      <formula>"#N/A"</formula>
    </cfRule>
  </conditionalFormatting>
  <conditionalFormatting sqref="F57">
    <cfRule type="cellIs" dxfId="72" priority="13" stopIfTrue="1" operator="equal">
      <formula>0</formula>
    </cfRule>
  </conditionalFormatting>
  <conditionalFormatting sqref="W15:X19 W42:W44 X31:AB31 W29:W38">
    <cfRule type="cellIs" dxfId="71" priority="1" stopIfTrue="1" operator="equal">
      <formula>0</formula>
    </cfRule>
    <cfRule type="cellIs" dxfId="70" priority="2" stopIfTrue="1" operator="equal">
      <formula>"#N/A"</formula>
    </cfRule>
  </conditionalFormatting>
  <conditionalFormatting sqref="W39:X40">
    <cfRule type="cellIs" dxfId="69" priority="3" stopIfTrue="1" operator="equal">
      <formula>0</formula>
    </cfRule>
    <cfRule type="cellIs" dxfId="68" priority="4" stopIfTrue="1" operator="equal">
      <formula>"#N/A"</formula>
    </cfRule>
  </conditionalFormatting>
  <conditionalFormatting sqref="W26:X26">
    <cfRule type="cellIs" dxfId="67" priority="5" stopIfTrue="1" operator="equal">
      <formula>0</formula>
    </cfRule>
    <cfRule type="cellIs" dxfId="66" priority="6" stopIfTrue="1" operator="equal">
      <formula>"#N/A"</formula>
    </cfRule>
  </conditionalFormatting>
  <pageMargins left="0.43307086614173229" right="0.15748031496062992" top="0.39370078740157483" bottom="0.19685039370078741" header="0.11811023622047245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2"/>
  <sheetViews>
    <sheetView topLeftCell="A4" workbookViewId="0">
      <selection activeCell="A75" sqref="A75"/>
    </sheetView>
  </sheetViews>
  <sheetFormatPr defaultColWidth="8.85546875" defaultRowHeight="15.75"/>
  <cols>
    <col min="1" max="1" width="8.28515625" style="3" customWidth="1"/>
    <col min="2" max="2" width="6.7109375" style="3" customWidth="1"/>
    <col min="3" max="3" width="22.28515625" style="3" customWidth="1"/>
    <col min="4" max="4" width="7.7109375" style="47" customWidth="1"/>
    <col min="5" max="5" width="6.5703125" style="169" customWidth="1"/>
    <col min="6" max="6" width="19.140625" style="3" customWidth="1"/>
    <col min="7" max="7" width="7.42578125" style="47" customWidth="1"/>
    <col min="8" max="8" width="8.5703125" style="47" customWidth="1"/>
    <col min="9" max="9" width="22" style="3" customWidth="1"/>
    <col min="10" max="10" width="12.7109375" style="3" customWidth="1"/>
    <col min="11" max="11" width="9.140625" style="3" customWidth="1"/>
    <col min="12" max="16384" width="8.85546875" style="3"/>
  </cols>
  <sheetData>
    <row r="1" spans="1:11" ht="20.45" customHeight="1">
      <c r="A1" s="482" t="s">
        <v>364</v>
      </c>
      <c r="B1" s="482"/>
      <c r="C1" s="482"/>
      <c r="D1" s="482"/>
      <c r="E1" s="482"/>
      <c r="F1" s="482"/>
      <c r="G1" s="482"/>
      <c r="H1" s="482"/>
      <c r="I1" s="482"/>
      <c r="J1" s="62"/>
      <c r="K1" s="4"/>
    </row>
    <row r="2" spans="1:11">
      <c r="A2" s="488"/>
      <c r="B2" s="488"/>
      <c r="C2" s="488"/>
      <c r="D2" s="488"/>
      <c r="E2" s="488"/>
      <c r="F2" s="488"/>
      <c r="G2" s="488"/>
      <c r="H2" s="488"/>
      <c r="I2" s="488"/>
      <c r="J2" s="488"/>
      <c r="K2" s="488"/>
    </row>
    <row r="3" spans="1:11">
      <c r="A3" s="5" t="s">
        <v>363</v>
      </c>
      <c r="B3" s="5"/>
      <c r="C3" s="6"/>
      <c r="D3" s="56"/>
      <c r="E3" s="172"/>
      <c r="F3" s="8"/>
      <c r="G3" s="46"/>
      <c r="H3" s="46"/>
      <c r="I3" s="9"/>
      <c r="J3" s="9"/>
      <c r="K3" s="9"/>
    </row>
    <row r="4" spans="1:11">
      <c r="A4" s="483" t="s">
        <v>179</v>
      </c>
      <c r="B4" s="483"/>
      <c r="C4" s="483"/>
      <c r="D4" s="483"/>
      <c r="E4" s="483"/>
      <c r="F4" s="483"/>
      <c r="G4" s="483"/>
      <c r="H4" s="483"/>
      <c r="I4" s="483"/>
      <c r="J4" s="6"/>
      <c r="K4" s="6"/>
    </row>
    <row r="5" spans="1:11" ht="18" customHeight="1" thickBot="1">
      <c r="A5" s="9"/>
      <c r="B5" s="9"/>
      <c r="C5" s="9"/>
      <c r="D5" s="46"/>
      <c r="E5" s="8"/>
      <c r="F5" s="8"/>
      <c r="G5" s="46"/>
      <c r="H5" s="46"/>
      <c r="I5" s="9"/>
      <c r="J5" s="9"/>
      <c r="K5" s="9"/>
    </row>
    <row r="6" spans="1:11" ht="18" customHeight="1">
      <c r="A6" s="489"/>
      <c r="B6" s="491"/>
      <c r="C6" s="496" t="s">
        <v>2</v>
      </c>
      <c r="D6" s="498" t="s">
        <v>180</v>
      </c>
      <c r="E6" s="478" t="s">
        <v>181</v>
      </c>
      <c r="F6" s="478" t="s">
        <v>1</v>
      </c>
      <c r="G6" s="480" t="s">
        <v>182</v>
      </c>
      <c r="H6" s="484" t="s">
        <v>4</v>
      </c>
      <c r="I6" s="486" t="s">
        <v>8</v>
      </c>
    </row>
    <row r="7" spans="1:11" ht="18" customHeight="1" thickBot="1">
      <c r="A7" s="490"/>
      <c r="B7" s="492"/>
      <c r="C7" s="497"/>
      <c r="D7" s="499"/>
      <c r="E7" s="479"/>
      <c r="F7" s="479"/>
      <c r="G7" s="481"/>
      <c r="H7" s="485"/>
      <c r="I7" s="487"/>
    </row>
    <row r="8" spans="1:11" ht="18" customHeight="1" thickBot="1">
      <c r="A8" s="175"/>
      <c r="B8" s="176"/>
      <c r="C8" s="176"/>
      <c r="D8" s="177"/>
      <c r="E8" s="178"/>
      <c r="F8" s="178"/>
      <c r="G8" s="177"/>
      <c r="H8" s="178"/>
      <c r="I8" s="177"/>
    </row>
    <row r="9" spans="1:11" ht="18" customHeight="1" thickBot="1">
      <c r="A9" s="493" t="s">
        <v>189</v>
      </c>
      <c r="B9" s="494"/>
      <c r="C9" s="495"/>
      <c r="D9" s="179"/>
      <c r="E9" s="179"/>
      <c r="F9" s="180"/>
      <c r="G9" s="179"/>
      <c r="H9" s="179"/>
      <c r="I9" s="181"/>
    </row>
    <row r="10" spans="1:11" ht="18" customHeight="1">
      <c r="A10" s="96" t="s">
        <v>190</v>
      </c>
      <c r="B10" s="182"/>
      <c r="C10" s="97"/>
      <c r="D10" s="101"/>
      <c r="E10" s="101"/>
      <c r="F10" s="97"/>
      <c r="G10" s="101"/>
      <c r="H10" s="101"/>
      <c r="I10" s="97"/>
    </row>
    <row r="11" spans="1:11" ht="18" customHeight="1">
      <c r="A11" s="185">
        <v>9</v>
      </c>
      <c r="B11" s="183">
        <v>1</v>
      </c>
      <c r="C11" s="112" t="s">
        <v>339</v>
      </c>
      <c r="D11" s="113" t="s">
        <v>142</v>
      </c>
      <c r="E11" s="113">
        <v>12</v>
      </c>
      <c r="F11" s="112" t="s">
        <v>348</v>
      </c>
      <c r="G11" s="113">
        <v>2006</v>
      </c>
      <c r="H11" s="184" t="s">
        <v>68</v>
      </c>
      <c r="I11" s="162" t="s">
        <v>317</v>
      </c>
      <c r="K11" s="185">
        <v>9</v>
      </c>
    </row>
    <row r="12" spans="1:11" ht="18" customHeight="1">
      <c r="A12" s="185">
        <f t="shared" ref="A12" si="0">SUM(A11,0.08)</f>
        <v>9.08</v>
      </c>
      <c r="B12" s="183">
        <v>2</v>
      </c>
      <c r="C12" s="112" t="s">
        <v>141</v>
      </c>
      <c r="D12" s="115" t="s">
        <v>281</v>
      </c>
      <c r="E12" s="113">
        <v>34</v>
      </c>
      <c r="F12" s="112" t="s">
        <v>149</v>
      </c>
      <c r="G12" s="113">
        <v>2007</v>
      </c>
      <c r="H12" s="184" t="s">
        <v>142</v>
      </c>
      <c r="I12" s="171" t="s">
        <v>317</v>
      </c>
      <c r="K12" s="185">
        <f>SUM(K11,0.07)</f>
        <v>9.07</v>
      </c>
    </row>
    <row r="13" spans="1:11" ht="18" customHeight="1">
      <c r="A13" s="185"/>
      <c r="B13" s="183">
        <v>3</v>
      </c>
      <c r="C13" s="112" t="s">
        <v>353</v>
      </c>
      <c r="D13" s="115" t="s">
        <v>281</v>
      </c>
      <c r="E13" s="113">
        <v>22</v>
      </c>
      <c r="F13" s="112" t="s">
        <v>283</v>
      </c>
      <c r="G13" s="113">
        <v>2007</v>
      </c>
      <c r="H13" s="184" t="s">
        <v>142</v>
      </c>
      <c r="I13" s="171" t="s">
        <v>285</v>
      </c>
      <c r="K13" s="185">
        <f t="shared" ref="K13:K14" si="1">SUM(K12,0.07)</f>
        <v>9.14</v>
      </c>
    </row>
    <row r="14" spans="1:11" ht="18" customHeight="1">
      <c r="A14" s="185"/>
      <c r="B14" s="183">
        <v>4</v>
      </c>
      <c r="C14" s="112" t="s">
        <v>286</v>
      </c>
      <c r="D14" s="115" t="s">
        <v>281</v>
      </c>
      <c r="E14" s="113">
        <v>24</v>
      </c>
      <c r="F14" s="112" t="s">
        <v>308</v>
      </c>
      <c r="G14" s="113">
        <v>2007</v>
      </c>
      <c r="H14" s="184" t="s">
        <v>142</v>
      </c>
      <c r="I14" s="171" t="s">
        <v>288</v>
      </c>
      <c r="K14" s="185">
        <f t="shared" si="1"/>
        <v>9.2100000000000009</v>
      </c>
    </row>
    <row r="15" spans="1:11" ht="18" customHeight="1">
      <c r="A15" s="185"/>
      <c r="B15" s="183">
        <v>5</v>
      </c>
      <c r="C15" s="112" t="s">
        <v>14</v>
      </c>
      <c r="D15" s="115" t="s">
        <v>281</v>
      </c>
      <c r="E15" s="113">
        <v>28</v>
      </c>
      <c r="F15" s="116" t="s">
        <v>15</v>
      </c>
      <c r="G15" s="113">
        <v>2010</v>
      </c>
      <c r="H15" s="184" t="s">
        <v>142</v>
      </c>
      <c r="I15" s="171" t="s">
        <v>302</v>
      </c>
    </row>
    <row r="16" spans="1:11" ht="18" customHeight="1">
      <c r="A16" s="185"/>
      <c r="B16" s="183">
        <v>6</v>
      </c>
      <c r="C16" s="112" t="s">
        <v>313</v>
      </c>
      <c r="D16" s="115" t="s">
        <v>281</v>
      </c>
      <c r="E16" s="113">
        <v>32</v>
      </c>
      <c r="F16" s="112" t="s">
        <v>314</v>
      </c>
      <c r="G16" s="113">
        <v>2003</v>
      </c>
      <c r="H16" s="184" t="s">
        <v>142</v>
      </c>
      <c r="I16" s="186" t="s">
        <v>315</v>
      </c>
    </row>
    <row r="17" spans="1:9" ht="18" customHeight="1">
      <c r="A17" s="185"/>
      <c r="B17" s="183">
        <v>7</v>
      </c>
      <c r="C17" s="120" t="s">
        <v>96</v>
      </c>
      <c r="D17" s="117" t="s">
        <v>68</v>
      </c>
      <c r="E17" s="119">
        <v>43</v>
      </c>
      <c r="F17" s="120" t="s">
        <v>97</v>
      </c>
      <c r="G17" s="119">
        <v>2008</v>
      </c>
      <c r="H17" s="187" t="s">
        <v>68</v>
      </c>
      <c r="I17" s="171" t="s">
        <v>99</v>
      </c>
    </row>
    <row r="18" spans="1:9" ht="18" customHeight="1">
      <c r="A18" s="185"/>
      <c r="B18" s="183">
        <v>8</v>
      </c>
      <c r="C18" s="125" t="s">
        <v>240</v>
      </c>
      <c r="D18" s="117" t="s">
        <v>68</v>
      </c>
      <c r="E18" s="119">
        <v>50</v>
      </c>
      <c r="F18" s="125" t="s">
        <v>241</v>
      </c>
      <c r="G18" s="117">
        <v>2009</v>
      </c>
      <c r="H18" s="188" t="s">
        <v>68</v>
      </c>
      <c r="I18" s="189" t="s">
        <v>242</v>
      </c>
    </row>
    <row r="19" spans="1:9" ht="18" customHeight="1">
      <c r="A19" s="185"/>
      <c r="B19" s="183">
        <v>9</v>
      </c>
      <c r="C19" s="148" t="s">
        <v>119</v>
      </c>
      <c r="D19" s="149" t="s">
        <v>68</v>
      </c>
      <c r="E19" s="150">
        <v>51</v>
      </c>
      <c r="F19" s="148" t="s">
        <v>120</v>
      </c>
      <c r="G19" s="190">
        <v>2008</v>
      </c>
      <c r="H19" s="191" t="s">
        <v>68</v>
      </c>
      <c r="I19" s="192" t="s">
        <v>123</v>
      </c>
    </row>
    <row r="20" spans="1:9" ht="18" customHeight="1">
      <c r="A20" s="185"/>
      <c r="B20" s="183">
        <v>10</v>
      </c>
      <c r="C20" s="151" t="s">
        <v>119</v>
      </c>
      <c r="D20" s="149" t="s">
        <v>68</v>
      </c>
      <c r="E20" s="150">
        <v>52</v>
      </c>
      <c r="F20" s="151" t="s">
        <v>140</v>
      </c>
      <c r="G20" s="149">
        <v>2009</v>
      </c>
      <c r="H20" s="193" t="s">
        <v>47</v>
      </c>
      <c r="I20" s="194" t="s">
        <v>113</v>
      </c>
    </row>
    <row r="21" spans="1:9" ht="18" customHeight="1">
      <c r="A21" s="185"/>
      <c r="B21" s="183">
        <v>11</v>
      </c>
      <c r="C21" s="195" t="s">
        <v>337</v>
      </c>
      <c r="D21" s="127" t="s">
        <v>68</v>
      </c>
      <c r="E21" s="119">
        <v>56</v>
      </c>
      <c r="F21" s="128" t="s">
        <v>338</v>
      </c>
      <c r="G21" s="196"/>
      <c r="H21" s="197"/>
      <c r="I21" s="198" t="s">
        <v>138</v>
      </c>
    </row>
    <row r="22" spans="1:9" ht="18" customHeight="1">
      <c r="A22" s="185"/>
      <c r="B22" s="183">
        <v>12</v>
      </c>
      <c r="C22" s="123" t="s">
        <v>168</v>
      </c>
      <c r="D22" s="117" t="s">
        <v>68</v>
      </c>
      <c r="E22" s="119">
        <v>71</v>
      </c>
      <c r="F22" s="141" t="s">
        <v>169</v>
      </c>
      <c r="G22" s="122">
        <v>2007</v>
      </c>
      <c r="H22" s="199" t="s">
        <v>258</v>
      </c>
      <c r="I22" s="200" t="s">
        <v>170</v>
      </c>
    </row>
    <row r="23" spans="1:9" ht="18" customHeight="1">
      <c r="A23" s="185"/>
      <c r="B23" s="183">
        <v>13</v>
      </c>
      <c r="C23" s="143" t="s">
        <v>50</v>
      </c>
      <c r="D23" s="127" t="s">
        <v>47</v>
      </c>
      <c r="E23" s="119">
        <v>80</v>
      </c>
      <c r="F23" s="143" t="s">
        <v>51</v>
      </c>
      <c r="G23" s="201">
        <v>2008</v>
      </c>
      <c r="H23" s="202" t="s">
        <v>47</v>
      </c>
      <c r="I23" s="203" t="s">
        <v>52</v>
      </c>
    </row>
    <row r="24" spans="1:9" ht="18" customHeight="1">
      <c r="A24" s="204"/>
      <c r="B24" s="182"/>
      <c r="C24" s="205"/>
      <c r="D24" s="179"/>
      <c r="E24" s="206"/>
      <c r="F24" s="205"/>
      <c r="G24" s="206"/>
      <c r="H24" s="207"/>
      <c r="I24" s="208"/>
    </row>
    <row r="25" spans="1:9" ht="18" customHeight="1" thickBot="1">
      <c r="A25" s="204"/>
      <c r="B25" s="182"/>
      <c r="C25" s="205"/>
      <c r="D25" s="179"/>
      <c r="E25" s="206"/>
      <c r="F25" s="205"/>
      <c r="G25" s="206"/>
      <c r="H25" s="207"/>
      <c r="I25" s="208"/>
    </row>
    <row r="26" spans="1:9" ht="18" customHeight="1" thickBot="1">
      <c r="A26" s="493" t="s">
        <v>186</v>
      </c>
      <c r="B26" s="494"/>
      <c r="C26" s="495"/>
      <c r="D26" s="101"/>
      <c r="E26" s="101"/>
      <c r="F26" s="97"/>
      <c r="G26" s="101"/>
      <c r="H26" s="101"/>
      <c r="I26" s="97"/>
    </row>
    <row r="27" spans="1:9" ht="18" customHeight="1">
      <c r="A27" s="96" t="s">
        <v>187</v>
      </c>
      <c r="B27" s="182"/>
      <c r="C27" s="97"/>
      <c r="D27" s="101"/>
      <c r="E27" s="101"/>
      <c r="F27" s="97"/>
      <c r="G27" s="101"/>
      <c r="H27" s="101"/>
      <c r="I27" s="97"/>
    </row>
    <row r="28" spans="1:9" ht="18" customHeight="1">
      <c r="A28" s="183"/>
      <c r="B28" s="183">
        <v>1</v>
      </c>
      <c r="C28" s="231" t="s">
        <v>353</v>
      </c>
      <c r="D28" s="232" t="s">
        <v>281</v>
      </c>
      <c r="E28" s="233">
        <v>22</v>
      </c>
      <c r="F28" s="231" t="s">
        <v>283</v>
      </c>
      <c r="G28" s="154">
        <v>2007</v>
      </c>
      <c r="H28" s="154" t="s">
        <v>142</v>
      </c>
      <c r="I28" s="171" t="s">
        <v>285</v>
      </c>
    </row>
    <row r="29" spans="1:9" ht="18" customHeight="1">
      <c r="A29" s="185"/>
      <c r="B29" s="183">
        <v>2</v>
      </c>
      <c r="C29" s="231" t="s">
        <v>14</v>
      </c>
      <c r="D29" s="232" t="s">
        <v>281</v>
      </c>
      <c r="E29" s="233">
        <v>28</v>
      </c>
      <c r="F29" s="234" t="s">
        <v>15</v>
      </c>
      <c r="G29" s="154">
        <v>2010</v>
      </c>
      <c r="H29" s="154" t="s">
        <v>142</v>
      </c>
      <c r="I29" s="171" t="s">
        <v>302</v>
      </c>
    </row>
    <row r="30" spans="1:9" ht="18" customHeight="1">
      <c r="A30" s="185"/>
      <c r="B30" s="183">
        <v>3</v>
      </c>
      <c r="C30" s="231" t="s">
        <v>341</v>
      </c>
      <c r="D30" s="233" t="s">
        <v>142</v>
      </c>
      <c r="E30" s="233">
        <v>11</v>
      </c>
      <c r="F30" s="231" t="s">
        <v>350</v>
      </c>
      <c r="G30" s="154">
        <v>2005</v>
      </c>
      <c r="H30" s="154" t="s">
        <v>142</v>
      </c>
      <c r="I30" s="162" t="s">
        <v>317</v>
      </c>
    </row>
    <row r="31" spans="1:9" ht="18" customHeight="1">
      <c r="A31" s="185"/>
      <c r="B31" s="183">
        <v>4</v>
      </c>
      <c r="C31" s="231" t="s">
        <v>340</v>
      </c>
      <c r="D31" s="233" t="s">
        <v>142</v>
      </c>
      <c r="E31" s="233">
        <v>18</v>
      </c>
      <c r="F31" s="231" t="s">
        <v>289</v>
      </c>
      <c r="G31" s="154">
        <v>2006</v>
      </c>
      <c r="H31" s="154" t="s">
        <v>142</v>
      </c>
      <c r="I31" s="162" t="s">
        <v>290</v>
      </c>
    </row>
    <row r="32" spans="1:9" ht="18" customHeight="1">
      <c r="A32" s="185"/>
      <c r="B32" s="183">
        <v>5</v>
      </c>
      <c r="C32" s="231" t="s">
        <v>329</v>
      </c>
      <c r="D32" s="232" t="s">
        <v>281</v>
      </c>
      <c r="E32" s="233">
        <v>20</v>
      </c>
      <c r="F32" s="231" t="s">
        <v>299</v>
      </c>
      <c r="G32" s="154">
        <v>2008</v>
      </c>
      <c r="H32" s="154" t="s">
        <v>142</v>
      </c>
      <c r="I32" s="171" t="s">
        <v>301</v>
      </c>
    </row>
    <row r="33" spans="1:9" ht="18" customHeight="1">
      <c r="A33" s="185"/>
      <c r="B33" s="183">
        <v>6</v>
      </c>
      <c r="C33" s="231" t="s">
        <v>313</v>
      </c>
      <c r="D33" s="232" t="s">
        <v>281</v>
      </c>
      <c r="E33" s="233">
        <v>33</v>
      </c>
      <c r="F33" s="231" t="s">
        <v>330</v>
      </c>
      <c r="G33" s="154">
        <v>2009</v>
      </c>
      <c r="H33" s="154" t="s">
        <v>142</v>
      </c>
      <c r="I33" s="171" t="s">
        <v>288</v>
      </c>
    </row>
    <row r="34" spans="1:9" ht="18" customHeight="1">
      <c r="A34" s="185"/>
      <c r="B34" s="183">
        <v>7</v>
      </c>
      <c r="C34" s="234" t="s">
        <v>126</v>
      </c>
      <c r="D34" s="235" t="s">
        <v>68</v>
      </c>
      <c r="E34" s="236">
        <v>55</v>
      </c>
      <c r="F34" s="234" t="s">
        <v>127</v>
      </c>
      <c r="G34" s="154">
        <v>2011</v>
      </c>
      <c r="H34" s="209" t="s">
        <v>68</v>
      </c>
      <c r="I34" s="171" t="s">
        <v>130</v>
      </c>
    </row>
    <row r="35" spans="1:9" ht="18" customHeight="1">
      <c r="A35" s="185"/>
      <c r="B35" s="183">
        <v>8</v>
      </c>
      <c r="C35" s="237" t="s">
        <v>247</v>
      </c>
      <c r="D35" s="238" t="s">
        <v>68</v>
      </c>
      <c r="E35" s="239">
        <v>57</v>
      </c>
      <c r="F35" s="237" t="s">
        <v>248</v>
      </c>
      <c r="G35" s="228">
        <v>2008</v>
      </c>
      <c r="H35" s="228" t="s">
        <v>31</v>
      </c>
      <c r="I35" s="194" t="s">
        <v>75</v>
      </c>
    </row>
    <row r="36" spans="1:9" ht="18" customHeight="1">
      <c r="A36" s="185"/>
      <c r="B36" s="183">
        <v>9</v>
      </c>
      <c r="C36" s="237" t="s">
        <v>247</v>
      </c>
      <c r="D36" s="238" t="s">
        <v>68</v>
      </c>
      <c r="E36" s="239">
        <v>58</v>
      </c>
      <c r="F36" s="237" t="s">
        <v>250</v>
      </c>
      <c r="G36" s="228">
        <v>2007</v>
      </c>
      <c r="H36" s="228" t="s">
        <v>31</v>
      </c>
      <c r="I36" s="194" t="s">
        <v>251</v>
      </c>
    </row>
    <row r="37" spans="1:9" ht="18" customHeight="1">
      <c r="A37" s="185"/>
      <c r="B37" s="183">
        <v>10</v>
      </c>
      <c r="C37" s="234" t="s">
        <v>108</v>
      </c>
      <c r="D37" s="235" t="s">
        <v>68</v>
      </c>
      <c r="E37" s="236">
        <v>72</v>
      </c>
      <c r="F37" s="234" t="s">
        <v>105</v>
      </c>
      <c r="G37" s="154">
        <v>2007</v>
      </c>
      <c r="H37" s="154" t="s">
        <v>68</v>
      </c>
      <c r="I37" s="171" t="s">
        <v>84</v>
      </c>
    </row>
    <row r="38" spans="1:9" ht="18" customHeight="1">
      <c r="A38" s="185"/>
      <c r="B38" s="183">
        <v>11</v>
      </c>
      <c r="C38" s="21" t="s">
        <v>279</v>
      </c>
      <c r="D38" s="235" t="s">
        <v>68</v>
      </c>
      <c r="E38" s="236">
        <v>76</v>
      </c>
      <c r="F38" s="21" t="s">
        <v>280</v>
      </c>
      <c r="G38" s="145">
        <v>2011</v>
      </c>
      <c r="H38" s="210" t="s">
        <v>47</v>
      </c>
      <c r="I38" s="189" t="s">
        <v>352</v>
      </c>
    </row>
    <row r="39" spans="1:9" ht="18" customHeight="1">
      <c r="A39" s="185"/>
      <c r="B39" s="183">
        <v>12</v>
      </c>
      <c r="C39" s="240" t="s">
        <v>327</v>
      </c>
      <c r="D39" s="241" t="s">
        <v>47</v>
      </c>
      <c r="E39" s="242">
        <v>77</v>
      </c>
      <c r="F39" s="243" t="s">
        <v>159</v>
      </c>
      <c r="G39" s="145">
        <v>2010</v>
      </c>
      <c r="H39" s="210"/>
      <c r="I39" s="189"/>
    </row>
    <row r="40" spans="1:9" ht="18" customHeight="1"/>
    <row r="41" spans="1:9" ht="18" customHeight="1">
      <c r="A41" s="204"/>
      <c r="B41" s="182"/>
      <c r="C41" s="244"/>
      <c r="D41" s="245"/>
      <c r="E41" s="246"/>
      <c r="F41" s="247"/>
      <c r="G41" s="164"/>
      <c r="H41" s="229"/>
      <c r="I41" s="230"/>
    </row>
    <row r="42" spans="1:9" ht="18" customHeight="1" thickBot="1">
      <c r="A42" s="204"/>
      <c r="B42" s="182"/>
      <c r="C42" s="205"/>
      <c r="D42" s="179"/>
      <c r="E42" s="206"/>
      <c r="F42" s="205"/>
      <c r="G42" s="206"/>
      <c r="H42" s="207"/>
      <c r="I42" s="208"/>
    </row>
    <row r="43" spans="1:9" ht="18" customHeight="1" thickBot="1">
      <c r="A43" s="493" t="s">
        <v>193</v>
      </c>
      <c r="B43" s="494"/>
      <c r="C43" s="495"/>
      <c r="D43" s="101"/>
      <c r="E43" s="101"/>
      <c r="F43" s="97"/>
      <c r="G43" s="101"/>
      <c r="H43" s="101"/>
      <c r="I43" s="97"/>
    </row>
    <row r="44" spans="1:9" ht="18" customHeight="1">
      <c r="A44" s="96" t="s">
        <v>194</v>
      </c>
      <c r="B44" s="97"/>
      <c r="C44" s="97"/>
      <c r="D44" s="97"/>
      <c r="E44" s="101"/>
      <c r="F44" s="97"/>
      <c r="G44" s="101"/>
      <c r="H44" s="101"/>
      <c r="I44" s="97"/>
    </row>
    <row r="45" spans="1:9" ht="18" customHeight="1">
      <c r="A45" s="183"/>
      <c r="B45" s="183">
        <v>1</v>
      </c>
      <c r="C45" s="155" t="s">
        <v>89</v>
      </c>
      <c r="D45" s="145" t="s">
        <v>68</v>
      </c>
      <c r="E45" s="140">
        <v>38</v>
      </c>
      <c r="F45" s="156" t="s">
        <v>90</v>
      </c>
      <c r="G45" s="140">
        <v>2007</v>
      </c>
      <c r="H45" s="140" t="s">
        <v>68</v>
      </c>
      <c r="I45" s="171" t="s">
        <v>84</v>
      </c>
    </row>
    <row r="46" spans="1:9" ht="18" customHeight="1">
      <c r="A46" s="185"/>
      <c r="B46" s="183">
        <v>2</v>
      </c>
      <c r="C46" s="152" t="s">
        <v>291</v>
      </c>
      <c r="D46" s="153" t="s">
        <v>281</v>
      </c>
      <c r="E46" s="154">
        <v>26</v>
      </c>
      <c r="F46" s="152" t="s">
        <v>292</v>
      </c>
      <c r="G46" s="211">
        <v>2005</v>
      </c>
      <c r="H46" s="154" t="s">
        <v>55</v>
      </c>
      <c r="I46" s="212" t="s">
        <v>291</v>
      </c>
    </row>
    <row r="47" spans="1:9" ht="18" customHeight="1">
      <c r="A47" s="185"/>
      <c r="B47" s="183">
        <v>3</v>
      </c>
      <c r="C47" s="152" t="s">
        <v>294</v>
      </c>
      <c r="D47" s="153" t="s">
        <v>281</v>
      </c>
      <c r="E47" s="154">
        <v>27</v>
      </c>
      <c r="F47" s="152" t="s">
        <v>295</v>
      </c>
      <c r="G47" s="154">
        <v>2005</v>
      </c>
      <c r="H47" s="154" t="s">
        <v>142</v>
      </c>
      <c r="I47" s="171" t="s">
        <v>298</v>
      </c>
    </row>
    <row r="48" spans="1:9" ht="18" customHeight="1">
      <c r="A48" s="185"/>
      <c r="B48" s="183">
        <v>4</v>
      </c>
      <c r="C48" s="152" t="s">
        <v>332</v>
      </c>
      <c r="D48" s="153" t="s">
        <v>281</v>
      </c>
      <c r="E48" s="154">
        <v>29</v>
      </c>
      <c r="F48" s="152" t="s">
        <v>333</v>
      </c>
      <c r="G48" s="154">
        <v>2006</v>
      </c>
      <c r="H48" s="154" t="s">
        <v>142</v>
      </c>
      <c r="I48" s="171" t="s">
        <v>298</v>
      </c>
    </row>
    <row r="49" spans="1:9" ht="18" customHeight="1">
      <c r="A49" s="185"/>
      <c r="B49" s="183">
        <v>5</v>
      </c>
      <c r="C49" s="152" t="s">
        <v>303</v>
      </c>
      <c r="D49" s="153" t="s">
        <v>281</v>
      </c>
      <c r="E49" s="154">
        <v>31</v>
      </c>
      <c r="F49" s="152" t="s">
        <v>304</v>
      </c>
      <c r="G49" s="154">
        <v>2003</v>
      </c>
      <c r="H49" s="154" t="s">
        <v>142</v>
      </c>
      <c r="I49" s="156" t="s">
        <v>307</v>
      </c>
    </row>
    <row r="50" spans="1:9" ht="18" customHeight="1">
      <c r="A50" s="185"/>
      <c r="B50" s="183">
        <v>6</v>
      </c>
      <c r="C50" s="157" t="s">
        <v>82</v>
      </c>
      <c r="D50" s="145" t="s">
        <v>68</v>
      </c>
      <c r="E50" s="154">
        <v>35</v>
      </c>
      <c r="F50" s="157" t="s">
        <v>83</v>
      </c>
      <c r="G50" s="154">
        <v>2004</v>
      </c>
      <c r="H50" s="209" t="s">
        <v>31</v>
      </c>
      <c r="I50" s="171" t="s">
        <v>84</v>
      </c>
    </row>
    <row r="51" spans="1:9" ht="18" customHeight="1">
      <c r="A51" s="185"/>
      <c r="B51" s="183">
        <v>7</v>
      </c>
      <c r="C51" s="158" t="s">
        <v>82</v>
      </c>
      <c r="D51" s="145" t="s">
        <v>68</v>
      </c>
      <c r="E51" s="159">
        <v>37</v>
      </c>
      <c r="F51" s="160" t="s">
        <v>266</v>
      </c>
      <c r="G51" s="159">
        <v>2008</v>
      </c>
      <c r="H51" s="159" t="s">
        <v>68</v>
      </c>
      <c r="I51" s="200" t="s">
        <v>265</v>
      </c>
    </row>
    <row r="52" spans="1:9" ht="18" customHeight="1">
      <c r="A52" s="185"/>
      <c r="B52" s="183">
        <v>8</v>
      </c>
      <c r="C52" s="158" t="s">
        <v>269</v>
      </c>
      <c r="D52" s="145" t="s">
        <v>68</v>
      </c>
      <c r="E52" s="140">
        <v>69</v>
      </c>
      <c r="F52" s="160" t="s">
        <v>270</v>
      </c>
      <c r="G52" s="159">
        <v>2007</v>
      </c>
      <c r="H52" s="159" t="s">
        <v>68</v>
      </c>
      <c r="I52" s="200" t="s">
        <v>271</v>
      </c>
    </row>
    <row r="53" spans="1:9" ht="18" customHeight="1">
      <c r="A53" s="185"/>
      <c r="B53" s="183">
        <v>9</v>
      </c>
      <c r="C53" s="161" t="s">
        <v>277</v>
      </c>
      <c r="D53" s="145" t="s">
        <v>47</v>
      </c>
      <c r="E53" s="140">
        <v>78</v>
      </c>
      <c r="F53" s="162" t="s">
        <v>45</v>
      </c>
      <c r="G53" s="213" t="s">
        <v>46</v>
      </c>
      <c r="H53" s="210" t="s">
        <v>47</v>
      </c>
      <c r="I53" s="161" t="s">
        <v>278</v>
      </c>
    </row>
    <row r="54" spans="1:9" ht="18" customHeight="1">
      <c r="A54" s="185"/>
      <c r="B54" s="183">
        <v>10</v>
      </c>
      <c r="C54" s="214" t="s">
        <v>150</v>
      </c>
      <c r="D54" s="139" t="s">
        <v>47</v>
      </c>
      <c r="E54" s="140">
        <v>82</v>
      </c>
      <c r="F54" s="215" t="s">
        <v>325</v>
      </c>
      <c r="G54" s="216">
        <v>2008</v>
      </c>
      <c r="H54" s="217" t="s">
        <v>31</v>
      </c>
      <c r="I54" s="198" t="s">
        <v>30</v>
      </c>
    </row>
    <row r="55" spans="1:9" ht="18" customHeight="1">
      <c r="A55" s="204"/>
      <c r="B55" s="182"/>
      <c r="C55" s="205"/>
      <c r="D55" s="179"/>
      <c r="E55" s="206"/>
      <c r="F55" s="205"/>
      <c r="G55" s="206"/>
      <c r="H55" s="207"/>
      <c r="I55" s="208"/>
    </row>
    <row r="56" spans="1:9" ht="18" customHeight="1">
      <c r="A56" s="204"/>
      <c r="B56" s="182"/>
      <c r="C56" s="205"/>
      <c r="D56" s="179"/>
      <c r="E56" s="206"/>
      <c r="F56" s="205"/>
      <c r="G56" s="206"/>
      <c r="H56" s="207"/>
      <c r="I56" s="208"/>
    </row>
    <row r="57" spans="1:9" ht="18" customHeight="1">
      <c r="A57" s="204"/>
      <c r="B57" s="182"/>
      <c r="C57" s="205"/>
      <c r="D57" s="179"/>
      <c r="E57" s="206"/>
      <c r="F57" s="205"/>
      <c r="G57" s="206"/>
      <c r="H57" s="207"/>
      <c r="I57" s="208"/>
    </row>
    <row r="58" spans="1:9" ht="18" customHeight="1" thickBot="1">
      <c r="A58" s="204"/>
      <c r="B58" s="182"/>
      <c r="C58" s="205"/>
      <c r="D58" s="179"/>
      <c r="E58" s="206"/>
      <c r="F58" s="205"/>
      <c r="G58" s="206"/>
      <c r="H58" s="207"/>
      <c r="I58" s="208"/>
    </row>
    <row r="59" spans="1:9" ht="18" customHeight="1" thickBot="1">
      <c r="A59" s="493" t="s">
        <v>191</v>
      </c>
      <c r="B59" s="494"/>
      <c r="C59" s="495"/>
      <c r="D59" s="101"/>
      <c r="E59" s="101"/>
      <c r="F59" s="97"/>
      <c r="G59" s="101"/>
      <c r="H59" s="101"/>
      <c r="I59" s="97"/>
    </row>
    <row r="60" spans="1:9" ht="18" customHeight="1">
      <c r="A60" s="96" t="s">
        <v>192</v>
      </c>
      <c r="B60" s="97"/>
      <c r="C60" s="97"/>
      <c r="D60" s="101"/>
      <c r="E60" s="101"/>
      <c r="F60" s="97"/>
      <c r="G60" s="101"/>
      <c r="H60" s="101"/>
      <c r="I60" s="97"/>
    </row>
    <row r="61" spans="1:9" ht="18" customHeight="1">
      <c r="A61" s="183"/>
      <c r="B61" s="183">
        <v>1</v>
      </c>
      <c r="C61" s="155" t="s">
        <v>89</v>
      </c>
      <c r="D61" s="145" t="s">
        <v>68</v>
      </c>
      <c r="E61" s="140">
        <v>38</v>
      </c>
      <c r="F61" s="156" t="s">
        <v>90</v>
      </c>
      <c r="G61" s="140">
        <v>2007</v>
      </c>
      <c r="H61" s="140" t="s">
        <v>68</v>
      </c>
      <c r="I61" s="171" t="s">
        <v>84</v>
      </c>
    </row>
    <row r="62" spans="1:9" ht="18" customHeight="1">
      <c r="A62" s="185"/>
      <c r="B62" s="183">
        <v>2</v>
      </c>
      <c r="C62" s="152" t="s">
        <v>339</v>
      </c>
      <c r="D62" s="154" t="s">
        <v>142</v>
      </c>
      <c r="E62" s="154">
        <v>12</v>
      </c>
      <c r="F62" s="152" t="s">
        <v>348</v>
      </c>
      <c r="G62" s="154">
        <v>2006</v>
      </c>
      <c r="H62" s="154" t="s">
        <v>68</v>
      </c>
      <c r="I62" s="162" t="s">
        <v>317</v>
      </c>
    </row>
    <row r="63" spans="1:9" ht="18" customHeight="1">
      <c r="A63" s="185"/>
      <c r="B63" s="183">
        <v>3</v>
      </c>
      <c r="C63" s="152" t="s">
        <v>141</v>
      </c>
      <c r="D63" s="153" t="s">
        <v>281</v>
      </c>
      <c r="E63" s="154">
        <v>34</v>
      </c>
      <c r="F63" s="152" t="s">
        <v>149</v>
      </c>
      <c r="G63" s="154">
        <v>2007</v>
      </c>
      <c r="H63" s="154" t="s">
        <v>142</v>
      </c>
      <c r="I63" s="171" t="s">
        <v>317</v>
      </c>
    </row>
    <row r="64" spans="1:9" ht="18" customHeight="1">
      <c r="A64" s="204"/>
      <c r="B64" s="182"/>
      <c r="C64" s="205"/>
      <c r="D64" s="179"/>
      <c r="E64" s="206"/>
      <c r="F64" s="205"/>
      <c r="G64" s="206"/>
      <c r="H64" s="207"/>
      <c r="I64" s="208"/>
    </row>
    <row r="65" spans="1:9" ht="18" customHeight="1" thickBot="1">
      <c r="A65" s="204"/>
      <c r="B65" s="182"/>
      <c r="C65" s="205"/>
      <c r="D65" s="179"/>
      <c r="E65" s="206"/>
      <c r="F65" s="205"/>
      <c r="G65" s="206"/>
      <c r="H65" s="207"/>
      <c r="I65" s="208"/>
    </row>
    <row r="66" spans="1:9" ht="18" customHeight="1" thickBot="1">
      <c r="A66" s="493" t="s">
        <v>361</v>
      </c>
      <c r="B66" s="494"/>
      <c r="C66" s="495"/>
      <c r="D66" s="179"/>
      <c r="E66" s="206"/>
      <c r="F66" s="205"/>
      <c r="G66" s="206"/>
      <c r="H66" s="207"/>
      <c r="I66" s="208"/>
    </row>
    <row r="67" spans="1:9" ht="18" customHeight="1">
      <c r="A67" s="96" t="s">
        <v>362</v>
      </c>
      <c r="B67" s="97"/>
      <c r="C67" s="97"/>
      <c r="D67" s="97"/>
      <c r="E67" s="101"/>
      <c r="F67" s="97"/>
      <c r="G67" s="101"/>
      <c r="H67" s="101"/>
      <c r="I67" s="97"/>
    </row>
    <row r="68" spans="1:9" ht="18" customHeight="1">
      <c r="A68" s="183"/>
      <c r="B68" s="183">
        <v>1</v>
      </c>
      <c r="C68" s="147" t="s">
        <v>66</v>
      </c>
      <c r="D68" s="145" t="s">
        <v>68</v>
      </c>
      <c r="E68" s="140">
        <v>73</v>
      </c>
      <c r="F68" s="147" t="s">
        <v>67</v>
      </c>
      <c r="G68" s="145">
        <v>2002</v>
      </c>
      <c r="H68" s="210" t="s">
        <v>68</v>
      </c>
      <c r="I68" s="189" t="s">
        <v>72</v>
      </c>
    </row>
    <row r="69" spans="1:9" ht="18" customHeight="1">
      <c r="A69" s="182"/>
      <c r="B69" s="182"/>
      <c r="C69" s="97"/>
      <c r="D69" s="97"/>
      <c r="E69" s="101"/>
      <c r="F69" s="97"/>
      <c r="G69" s="101"/>
      <c r="H69" s="101"/>
      <c r="I69" s="97"/>
    </row>
    <row r="70" spans="1:9" ht="18" customHeight="1" thickBot="1">
      <c r="A70" s="182"/>
      <c r="B70" s="182"/>
      <c r="C70" s="218"/>
      <c r="D70" s="206"/>
      <c r="E70" s="206"/>
      <c r="F70" s="218"/>
      <c r="G70" s="219"/>
      <c r="H70" s="220"/>
      <c r="I70" s="221"/>
    </row>
    <row r="71" spans="1:9" ht="18" customHeight="1" thickBot="1">
      <c r="A71" s="493" t="s">
        <v>188</v>
      </c>
      <c r="B71" s="494"/>
      <c r="C71" s="495"/>
      <c r="D71" s="179"/>
      <c r="E71" s="179"/>
      <c r="F71" s="180"/>
      <c r="G71" s="179"/>
      <c r="H71" s="179"/>
      <c r="I71" s="181"/>
    </row>
    <row r="72" spans="1:9" ht="18" customHeight="1">
      <c r="A72" s="96" t="s">
        <v>187</v>
      </c>
      <c r="B72" s="182"/>
      <c r="C72" s="97"/>
      <c r="D72" s="101"/>
      <c r="E72" s="101"/>
      <c r="F72" s="97"/>
      <c r="G72" s="101"/>
      <c r="H72" s="101"/>
      <c r="I72" s="97"/>
    </row>
    <row r="73" spans="1:9" ht="18" customHeight="1">
      <c r="A73" s="183"/>
      <c r="B73" s="183">
        <v>1</v>
      </c>
      <c r="C73" s="152" t="s">
        <v>165</v>
      </c>
      <c r="D73" s="154" t="s">
        <v>142</v>
      </c>
      <c r="E73" s="154">
        <v>14</v>
      </c>
      <c r="F73" s="152" t="s">
        <v>166</v>
      </c>
      <c r="G73" s="154">
        <v>2007</v>
      </c>
      <c r="H73" s="154" t="s">
        <v>31</v>
      </c>
      <c r="I73" s="162" t="s">
        <v>342</v>
      </c>
    </row>
    <row r="74" spans="1:9" ht="18" customHeight="1">
      <c r="A74" s="185"/>
      <c r="B74" s="183">
        <v>2</v>
      </c>
      <c r="C74" s="152" t="s">
        <v>311</v>
      </c>
      <c r="D74" s="154" t="s">
        <v>142</v>
      </c>
      <c r="E74" s="154">
        <v>17</v>
      </c>
      <c r="F74" s="152" t="s">
        <v>312</v>
      </c>
      <c r="G74" s="154">
        <v>2000</v>
      </c>
      <c r="H74" s="154" t="s">
        <v>142</v>
      </c>
      <c r="I74" s="186" t="s">
        <v>311</v>
      </c>
    </row>
    <row r="75" spans="1:9" ht="18" customHeight="1">
      <c r="A75" s="185"/>
      <c r="B75" s="183">
        <v>3</v>
      </c>
      <c r="C75" s="170" t="s">
        <v>357</v>
      </c>
      <c r="D75" s="162" t="s">
        <v>68</v>
      </c>
      <c r="E75" s="173">
        <v>85</v>
      </c>
      <c r="F75" s="170" t="s">
        <v>358</v>
      </c>
      <c r="G75" s="170" t="s">
        <v>359</v>
      </c>
      <c r="H75" s="174" t="s">
        <v>68</v>
      </c>
      <c r="I75" s="170" t="s">
        <v>360</v>
      </c>
    </row>
    <row r="76" spans="1:9" ht="18" customHeight="1">
      <c r="A76" s="185"/>
      <c r="B76" s="183">
        <v>4</v>
      </c>
      <c r="C76" s="144" t="s">
        <v>259</v>
      </c>
      <c r="D76" s="145" t="s">
        <v>68</v>
      </c>
      <c r="E76" s="140">
        <v>42</v>
      </c>
      <c r="F76" s="144" t="s">
        <v>260</v>
      </c>
      <c r="G76" s="168">
        <v>2009</v>
      </c>
      <c r="H76" s="145" t="s">
        <v>68</v>
      </c>
      <c r="I76" s="161" t="s">
        <v>261</v>
      </c>
    </row>
    <row r="77" spans="1:9" ht="18" customHeight="1">
      <c r="A77" s="185"/>
      <c r="B77" s="183">
        <v>5</v>
      </c>
      <c r="C77" s="157" t="s">
        <v>17</v>
      </c>
      <c r="D77" s="145" t="s">
        <v>68</v>
      </c>
      <c r="E77" s="140">
        <v>45</v>
      </c>
      <c r="F77" s="157" t="s">
        <v>18</v>
      </c>
      <c r="G77" s="154">
        <v>2010</v>
      </c>
      <c r="H77" s="154" t="s">
        <v>68</v>
      </c>
      <c r="I77" s="171" t="s">
        <v>20</v>
      </c>
    </row>
    <row r="78" spans="1:9" ht="18" customHeight="1">
      <c r="A78" s="185"/>
      <c r="B78" s="183">
        <v>6</v>
      </c>
      <c r="C78" s="157" t="s">
        <v>227</v>
      </c>
      <c r="D78" s="145" t="s">
        <v>68</v>
      </c>
      <c r="E78" s="140">
        <v>48</v>
      </c>
      <c r="F78" s="157" t="s">
        <v>228</v>
      </c>
      <c r="G78" s="154">
        <v>2006</v>
      </c>
      <c r="H78" s="209" t="s">
        <v>68</v>
      </c>
      <c r="I78" s="171" t="s">
        <v>231</v>
      </c>
    </row>
    <row r="79" spans="1:9" ht="18" customHeight="1">
      <c r="A79" s="185"/>
      <c r="B79" s="183">
        <v>7</v>
      </c>
      <c r="C79" s="147" t="s">
        <v>134</v>
      </c>
      <c r="D79" s="145" t="s">
        <v>68</v>
      </c>
      <c r="E79" s="140">
        <v>49</v>
      </c>
      <c r="F79" s="147" t="s">
        <v>135</v>
      </c>
      <c r="G79" s="145">
        <v>2010</v>
      </c>
      <c r="H79" s="210" t="s">
        <v>31</v>
      </c>
      <c r="I79" s="189" t="s">
        <v>138</v>
      </c>
    </row>
    <row r="80" spans="1:9" ht="18" customHeight="1">
      <c r="A80" s="185"/>
      <c r="B80" s="183">
        <v>8</v>
      </c>
      <c r="C80" s="157" t="s">
        <v>114</v>
      </c>
      <c r="D80" s="145" t="s">
        <v>68</v>
      </c>
      <c r="E80" s="140">
        <v>53</v>
      </c>
      <c r="F80" s="157" t="s">
        <v>115</v>
      </c>
      <c r="G80" s="154">
        <v>2008</v>
      </c>
      <c r="H80" s="209" t="s">
        <v>55</v>
      </c>
      <c r="I80" s="171" t="s">
        <v>118</v>
      </c>
    </row>
    <row r="81" spans="1:9" ht="18" customHeight="1">
      <c r="A81" s="185"/>
      <c r="B81" s="183">
        <v>9</v>
      </c>
      <c r="C81" s="147" t="s">
        <v>235</v>
      </c>
      <c r="D81" s="145" t="s">
        <v>68</v>
      </c>
      <c r="E81" s="140">
        <v>59</v>
      </c>
      <c r="F81" s="147" t="s">
        <v>236</v>
      </c>
      <c r="G81" s="145">
        <v>2010</v>
      </c>
      <c r="H81" s="210" t="s">
        <v>68</v>
      </c>
      <c r="I81" s="189" t="s">
        <v>138</v>
      </c>
    </row>
    <row r="82" spans="1:9" ht="18" customHeight="1">
      <c r="A82" s="185"/>
      <c r="B82" s="183">
        <v>10</v>
      </c>
      <c r="C82" s="147" t="s">
        <v>252</v>
      </c>
      <c r="D82" s="145" t="s">
        <v>68</v>
      </c>
      <c r="E82" s="140">
        <v>61</v>
      </c>
      <c r="F82" s="147" t="s">
        <v>253</v>
      </c>
      <c r="G82" s="145">
        <v>2007</v>
      </c>
      <c r="H82" s="145" t="s">
        <v>68</v>
      </c>
      <c r="I82" s="189" t="s">
        <v>255</v>
      </c>
    </row>
    <row r="83" spans="1:9" ht="18" customHeight="1">
      <c r="A83" s="185"/>
      <c r="B83" s="183">
        <v>11</v>
      </c>
      <c r="C83" s="157" t="s">
        <v>131</v>
      </c>
      <c r="D83" s="145" t="s">
        <v>68</v>
      </c>
      <c r="E83" s="140">
        <v>62</v>
      </c>
      <c r="F83" s="157" t="s">
        <v>132</v>
      </c>
      <c r="G83" s="154">
        <v>2011</v>
      </c>
      <c r="H83" s="209" t="s">
        <v>68</v>
      </c>
      <c r="I83" s="171" t="s">
        <v>133</v>
      </c>
    </row>
    <row r="84" spans="1:9" ht="18" customHeight="1">
      <c r="A84" s="185"/>
      <c r="B84" s="183">
        <v>12</v>
      </c>
      <c r="C84" s="157" t="s">
        <v>104</v>
      </c>
      <c r="D84" s="145" t="s">
        <v>68</v>
      </c>
      <c r="E84" s="140">
        <v>67</v>
      </c>
      <c r="F84" s="157" t="s">
        <v>105</v>
      </c>
      <c r="G84" s="154">
        <v>2007</v>
      </c>
      <c r="H84" s="154" t="s">
        <v>68</v>
      </c>
      <c r="I84" s="171" t="s">
        <v>84</v>
      </c>
    </row>
    <row r="85" spans="1:9" ht="18" customHeight="1">
      <c r="A85" s="185"/>
      <c r="B85" s="183">
        <v>13</v>
      </c>
      <c r="C85" s="147" t="s">
        <v>237</v>
      </c>
      <c r="D85" s="145" t="s">
        <v>68</v>
      </c>
      <c r="E85" s="140">
        <v>75</v>
      </c>
      <c r="F85" s="147" t="s">
        <v>238</v>
      </c>
      <c r="G85" s="145">
        <v>2008</v>
      </c>
      <c r="H85" s="210" t="s">
        <v>68</v>
      </c>
      <c r="I85" s="189" t="s">
        <v>239</v>
      </c>
    </row>
    <row r="86" spans="1:9" ht="18" customHeight="1">
      <c r="A86" s="204"/>
      <c r="B86" s="182"/>
      <c r="C86" s="146"/>
      <c r="D86" s="164"/>
      <c r="E86" s="165"/>
      <c r="F86" s="146"/>
      <c r="G86" s="164"/>
      <c r="H86" s="229"/>
      <c r="I86" s="230"/>
    </row>
    <row r="87" spans="1:9" ht="18" customHeight="1" thickBot="1">
      <c r="A87" s="175"/>
      <c r="B87" s="176"/>
      <c r="C87" s="176"/>
      <c r="D87" s="177"/>
      <c r="E87" s="178"/>
      <c r="F87" s="178"/>
      <c r="G87" s="177"/>
      <c r="H87" s="178"/>
      <c r="I87" s="177"/>
    </row>
    <row r="88" spans="1:9" ht="18" customHeight="1" thickBot="1">
      <c r="A88" s="493" t="s">
        <v>199</v>
      </c>
      <c r="B88" s="494"/>
      <c r="C88" s="495"/>
      <c r="D88" s="101"/>
      <c r="E88" s="101"/>
      <c r="F88" s="97"/>
      <c r="G88" s="101"/>
      <c r="H88" s="101"/>
      <c r="I88" s="97"/>
    </row>
    <row r="89" spans="1:9" ht="18" customHeight="1">
      <c r="A89" s="96" t="s">
        <v>200</v>
      </c>
      <c r="B89" s="97"/>
      <c r="C89" s="97"/>
      <c r="D89" s="101"/>
      <c r="E89" s="101"/>
      <c r="F89" s="97"/>
      <c r="G89" s="101"/>
      <c r="H89" s="101"/>
      <c r="I89" s="97"/>
    </row>
    <row r="90" spans="1:9" ht="18" customHeight="1">
      <c r="A90" s="185"/>
      <c r="B90" s="183">
        <v>1</v>
      </c>
      <c r="C90" s="152" t="s">
        <v>332</v>
      </c>
      <c r="D90" s="153" t="s">
        <v>281</v>
      </c>
      <c r="E90" s="154">
        <v>30</v>
      </c>
      <c r="F90" s="152" t="s">
        <v>335</v>
      </c>
      <c r="G90" s="154">
        <v>2006</v>
      </c>
      <c r="H90" s="222" t="s">
        <v>142</v>
      </c>
      <c r="I90" s="171" t="s">
        <v>298</v>
      </c>
    </row>
    <row r="91" spans="1:9" ht="18" customHeight="1">
      <c r="A91" s="185"/>
      <c r="B91" s="183">
        <v>2</v>
      </c>
      <c r="C91" s="112" t="s">
        <v>165</v>
      </c>
      <c r="D91" s="113" t="s">
        <v>142</v>
      </c>
      <c r="E91" s="113">
        <v>14</v>
      </c>
      <c r="F91" s="112" t="s">
        <v>166</v>
      </c>
      <c r="G91" s="113">
        <v>2007</v>
      </c>
      <c r="H91" s="184" t="s">
        <v>31</v>
      </c>
      <c r="I91" s="162" t="s">
        <v>342</v>
      </c>
    </row>
    <row r="92" spans="1:9" ht="18" customHeight="1">
      <c r="A92" s="185"/>
      <c r="B92" s="183">
        <v>3</v>
      </c>
      <c r="C92" s="112" t="s">
        <v>347</v>
      </c>
      <c r="D92" s="113" t="s">
        <v>142</v>
      </c>
      <c r="E92" s="113">
        <v>16</v>
      </c>
      <c r="F92" s="112" t="s">
        <v>351</v>
      </c>
      <c r="G92" s="113">
        <v>2007</v>
      </c>
      <c r="H92" s="184" t="s">
        <v>142</v>
      </c>
      <c r="I92" s="162" t="s">
        <v>343</v>
      </c>
    </row>
    <row r="93" spans="1:9" ht="18" customHeight="1">
      <c r="A93" s="185"/>
      <c r="B93" s="183">
        <v>4</v>
      </c>
      <c r="C93" s="138" t="s">
        <v>354</v>
      </c>
      <c r="D93" s="136" t="s">
        <v>68</v>
      </c>
      <c r="E93" s="136">
        <v>83</v>
      </c>
      <c r="F93" s="138" t="s">
        <v>355</v>
      </c>
      <c r="G93" s="136">
        <v>2007</v>
      </c>
      <c r="H93" s="166" t="s">
        <v>68</v>
      </c>
      <c r="I93" s="167" t="s">
        <v>356</v>
      </c>
    </row>
    <row r="94" spans="1:9" ht="18" customHeight="1">
      <c r="A94" s="185"/>
      <c r="B94" s="183">
        <v>5</v>
      </c>
      <c r="C94" s="116" t="s">
        <v>232</v>
      </c>
      <c r="D94" s="117" t="s">
        <v>68</v>
      </c>
      <c r="E94" s="119">
        <v>65</v>
      </c>
      <c r="F94" s="116" t="s">
        <v>233</v>
      </c>
      <c r="G94" s="113">
        <v>2009</v>
      </c>
      <c r="H94" s="223" t="s">
        <v>68</v>
      </c>
      <c r="I94" s="171" t="s">
        <v>234</v>
      </c>
    </row>
    <row r="95" spans="1:9" ht="18" customHeight="1">
      <c r="A95" s="185"/>
      <c r="B95" s="183">
        <v>6</v>
      </c>
      <c r="C95" s="121" t="s">
        <v>272</v>
      </c>
      <c r="D95" s="117" t="s">
        <v>68</v>
      </c>
      <c r="E95" s="119">
        <v>68</v>
      </c>
      <c r="F95" s="123" t="s">
        <v>273</v>
      </c>
      <c r="G95" s="122">
        <v>2008</v>
      </c>
      <c r="H95" s="199" t="s">
        <v>68</v>
      </c>
      <c r="I95" s="200" t="s">
        <v>276</v>
      </c>
    </row>
    <row r="96" spans="1:9" ht="18" customHeight="1">
      <c r="A96" s="204"/>
      <c r="B96" s="182"/>
      <c r="C96" s="163"/>
      <c r="D96" s="164"/>
      <c r="E96" s="165"/>
      <c r="F96" s="142"/>
      <c r="G96" s="224"/>
      <c r="H96" s="224"/>
      <c r="I96" s="225"/>
    </row>
    <row r="97" spans="1:9" ht="18" customHeight="1" thickBot="1">
      <c r="A97" s="97" t="s">
        <v>205</v>
      </c>
      <c r="B97" s="97"/>
      <c r="C97" s="97"/>
      <c r="D97" s="101"/>
      <c r="E97" s="101"/>
      <c r="F97" s="97"/>
      <c r="G97" s="101"/>
      <c r="H97" s="101"/>
      <c r="I97" s="97"/>
    </row>
    <row r="98" spans="1:9" ht="18" customHeight="1" thickBot="1">
      <c r="A98" s="493" t="s">
        <v>195</v>
      </c>
      <c r="B98" s="494"/>
      <c r="C98" s="495"/>
      <c r="D98" s="101"/>
      <c r="E98" s="101"/>
      <c r="F98" s="97"/>
      <c r="G98" s="101"/>
      <c r="H98" s="101"/>
      <c r="I98" s="97"/>
    </row>
    <row r="99" spans="1:9" ht="18" customHeight="1">
      <c r="A99" s="96" t="s">
        <v>196</v>
      </c>
      <c r="B99" s="97"/>
      <c r="C99" s="97"/>
      <c r="D99" s="101"/>
      <c r="E99" s="101"/>
      <c r="F99" s="97"/>
      <c r="G99" s="101"/>
      <c r="H99" s="101"/>
      <c r="I99" s="97"/>
    </row>
    <row r="100" spans="1:9" ht="18" customHeight="1">
      <c r="A100" s="183"/>
      <c r="B100" s="183">
        <v>1</v>
      </c>
      <c r="C100" s="152" t="s">
        <v>37</v>
      </c>
      <c r="D100" s="154" t="s">
        <v>142</v>
      </c>
      <c r="E100" s="154">
        <v>15</v>
      </c>
      <c r="F100" s="152" t="s">
        <v>38</v>
      </c>
      <c r="G100" s="154">
        <v>2001</v>
      </c>
      <c r="H100" s="154" t="s">
        <v>31</v>
      </c>
      <c r="I100" s="162" t="s">
        <v>37</v>
      </c>
    </row>
    <row r="101" spans="1:9" ht="18" customHeight="1">
      <c r="A101" s="185"/>
      <c r="B101" s="183">
        <v>2</v>
      </c>
      <c r="C101" s="152" t="s">
        <v>345</v>
      </c>
      <c r="D101" s="154" t="s">
        <v>142</v>
      </c>
      <c r="E101" s="154">
        <v>19</v>
      </c>
      <c r="F101" s="152" t="s">
        <v>349</v>
      </c>
      <c r="G101" s="154">
        <v>2009</v>
      </c>
      <c r="H101" s="154" t="s">
        <v>142</v>
      </c>
      <c r="I101" s="162" t="s">
        <v>344</v>
      </c>
    </row>
    <row r="102" spans="1:9" ht="18" customHeight="1">
      <c r="A102" s="185"/>
      <c r="B102" s="183">
        <v>3</v>
      </c>
      <c r="C102" s="152" t="s">
        <v>332</v>
      </c>
      <c r="D102" s="153" t="s">
        <v>281</v>
      </c>
      <c r="E102" s="154">
        <v>30</v>
      </c>
      <c r="F102" s="152" t="s">
        <v>335</v>
      </c>
      <c r="G102" s="154">
        <v>2006</v>
      </c>
      <c r="H102" s="154" t="s">
        <v>142</v>
      </c>
      <c r="I102" s="171" t="s">
        <v>298</v>
      </c>
    </row>
    <row r="103" spans="1:9" ht="18" customHeight="1">
      <c r="A103" s="185"/>
      <c r="B103" s="183">
        <v>4</v>
      </c>
      <c r="C103" s="157" t="s">
        <v>82</v>
      </c>
      <c r="D103" s="145" t="s">
        <v>68</v>
      </c>
      <c r="E103" s="140">
        <v>36</v>
      </c>
      <c r="F103" s="156" t="s">
        <v>85</v>
      </c>
      <c r="G103" s="140">
        <v>2010</v>
      </c>
      <c r="H103" s="140" t="s">
        <v>55</v>
      </c>
      <c r="I103" s="171" t="s">
        <v>88</v>
      </c>
    </row>
    <row r="104" spans="1:9" ht="18" customHeight="1">
      <c r="A104" s="185"/>
      <c r="B104" s="183">
        <v>5</v>
      </c>
      <c r="C104" s="147" t="s">
        <v>243</v>
      </c>
      <c r="D104" s="145" t="s">
        <v>68</v>
      </c>
      <c r="E104" s="140">
        <v>39</v>
      </c>
      <c r="F104" s="147" t="s">
        <v>244</v>
      </c>
      <c r="G104" s="145">
        <v>2009</v>
      </c>
      <c r="H104" s="145" t="s">
        <v>31</v>
      </c>
      <c r="I104" s="189" t="s">
        <v>75</v>
      </c>
    </row>
    <row r="105" spans="1:9" ht="18" customHeight="1">
      <c r="A105" s="185"/>
      <c r="B105" s="183">
        <v>6</v>
      </c>
      <c r="C105" s="157" t="s">
        <v>109</v>
      </c>
      <c r="D105" s="145" t="s">
        <v>68</v>
      </c>
      <c r="E105" s="140">
        <v>47</v>
      </c>
      <c r="F105" s="157" t="s">
        <v>110</v>
      </c>
      <c r="G105" s="154">
        <v>2007</v>
      </c>
      <c r="H105" s="209" t="s">
        <v>68</v>
      </c>
      <c r="I105" s="171" t="s">
        <v>113</v>
      </c>
    </row>
    <row r="106" spans="1:9" ht="18" customHeight="1">
      <c r="A106" s="185"/>
      <c r="B106" s="183">
        <v>7</v>
      </c>
      <c r="C106" s="156" t="s">
        <v>93</v>
      </c>
      <c r="D106" s="145" t="s">
        <v>68</v>
      </c>
      <c r="E106" s="140">
        <v>60</v>
      </c>
      <c r="F106" s="156" t="s">
        <v>94</v>
      </c>
      <c r="G106" s="140">
        <v>2008</v>
      </c>
      <c r="H106" s="140" t="s">
        <v>68</v>
      </c>
      <c r="I106" s="171" t="s">
        <v>95</v>
      </c>
    </row>
    <row r="107" spans="1:9" ht="18" customHeight="1">
      <c r="A107" s="185"/>
      <c r="B107" s="183">
        <v>8</v>
      </c>
      <c r="C107" s="147" t="s">
        <v>73</v>
      </c>
      <c r="D107" s="145" t="s">
        <v>68</v>
      </c>
      <c r="E107" s="140">
        <v>70</v>
      </c>
      <c r="F107" s="147" t="s">
        <v>76</v>
      </c>
      <c r="G107" s="145">
        <v>2007</v>
      </c>
      <c r="H107" s="210" t="s">
        <v>31</v>
      </c>
      <c r="I107" s="189" t="s">
        <v>75</v>
      </c>
    </row>
    <row r="108" spans="1:9" ht="18" customHeight="1">
      <c r="A108" s="185"/>
      <c r="B108" s="183">
        <v>9</v>
      </c>
      <c r="C108" s="147" t="s">
        <v>66</v>
      </c>
      <c r="D108" s="145" t="s">
        <v>68</v>
      </c>
      <c r="E108" s="140">
        <v>74</v>
      </c>
      <c r="F108" s="147" t="s">
        <v>222</v>
      </c>
      <c r="G108" s="145">
        <v>2007</v>
      </c>
      <c r="H108" s="210" t="s">
        <v>68</v>
      </c>
      <c r="I108" s="189" t="s">
        <v>223</v>
      </c>
    </row>
    <row r="109" spans="1:9" ht="18" customHeight="1">
      <c r="A109" s="185"/>
      <c r="B109" s="183">
        <v>10</v>
      </c>
      <c r="C109" s="144" t="s">
        <v>146</v>
      </c>
      <c r="D109" s="145" t="s">
        <v>47</v>
      </c>
      <c r="E109" s="140">
        <v>79</v>
      </c>
      <c r="F109" s="144" t="s">
        <v>147</v>
      </c>
      <c r="G109" s="168">
        <v>2007</v>
      </c>
      <c r="H109" s="168" t="s">
        <v>47</v>
      </c>
      <c r="I109" s="161" t="s">
        <v>264</v>
      </c>
    </row>
    <row r="110" spans="1:9" ht="18" customHeight="1">
      <c r="A110" s="185"/>
      <c r="B110" s="183">
        <v>11</v>
      </c>
      <c r="C110" s="137" t="s">
        <v>322</v>
      </c>
      <c r="D110" s="139" t="s">
        <v>47</v>
      </c>
      <c r="E110" s="140">
        <v>81</v>
      </c>
      <c r="F110" s="137" t="s">
        <v>323</v>
      </c>
      <c r="G110" s="226">
        <v>2008</v>
      </c>
      <c r="H110" s="227" t="s">
        <v>47</v>
      </c>
      <c r="I110" s="203" t="s">
        <v>324</v>
      </c>
    </row>
    <row r="111" spans="1:9" ht="18" customHeight="1">
      <c r="A111" s="97"/>
      <c r="B111" s="97"/>
      <c r="C111" s="97"/>
      <c r="D111" s="101"/>
      <c r="E111" s="101"/>
      <c r="F111" s="97"/>
      <c r="G111" s="101"/>
      <c r="H111" s="101"/>
      <c r="I111" s="97"/>
    </row>
    <row r="112" spans="1:9" ht="18" customHeight="1">
      <c r="A112" s="97"/>
      <c r="B112" s="97"/>
      <c r="C112" s="97"/>
      <c r="D112" s="97"/>
      <c r="E112" s="101"/>
      <c r="F112" s="97"/>
      <c r="G112" s="101"/>
      <c r="H112" s="101"/>
      <c r="I112" s="97"/>
    </row>
    <row r="113" spans="1:9" ht="18" customHeight="1">
      <c r="A113" s="97"/>
      <c r="B113" s="97"/>
      <c r="C113" s="97"/>
      <c r="D113" s="97"/>
      <c r="E113" s="101"/>
      <c r="F113" s="97"/>
      <c r="G113" s="101"/>
      <c r="H113" s="101"/>
      <c r="I113" s="97"/>
    </row>
    <row r="114" spans="1:9" ht="18" customHeight="1">
      <c r="A114" s="97"/>
      <c r="B114" s="97"/>
      <c r="C114" s="97"/>
      <c r="D114" s="97"/>
      <c r="E114" s="101"/>
      <c r="F114" s="97"/>
      <c r="G114" s="101"/>
      <c r="H114" s="101"/>
      <c r="I114" s="97"/>
    </row>
    <row r="115" spans="1:9" ht="18" customHeight="1">
      <c r="A115" s="97"/>
      <c r="B115" s="97"/>
      <c r="C115" s="97"/>
      <c r="D115" s="97"/>
      <c r="E115" s="101"/>
      <c r="F115" s="97"/>
      <c r="G115" s="101"/>
      <c r="H115" s="101"/>
      <c r="I115" s="97"/>
    </row>
    <row r="116" spans="1:9" ht="18" customHeight="1">
      <c r="A116" s="97"/>
      <c r="B116" s="97"/>
      <c r="C116" s="97"/>
      <c r="D116" s="97"/>
      <c r="E116" s="101"/>
      <c r="F116" s="97"/>
      <c r="G116" s="101"/>
      <c r="H116" s="101"/>
      <c r="I116" s="97"/>
    </row>
    <row r="117" spans="1:9" ht="18" customHeight="1">
      <c r="A117" s="97"/>
      <c r="B117" s="97"/>
      <c r="C117" s="97"/>
      <c r="D117" s="97"/>
      <c r="E117" s="101"/>
      <c r="F117" s="97"/>
      <c r="G117" s="101"/>
      <c r="H117" s="101"/>
      <c r="I117" s="97"/>
    </row>
    <row r="118" spans="1:9" ht="18" customHeight="1">
      <c r="A118" s="97"/>
      <c r="B118" s="97"/>
      <c r="C118" s="97"/>
      <c r="D118" s="97"/>
      <c r="E118" s="101"/>
      <c r="F118" s="97"/>
      <c r="G118" s="101"/>
      <c r="H118" s="101"/>
      <c r="I118" s="97"/>
    </row>
    <row r="119" spans="1:9" ht="18" customHeight="1">
      <c r="A119" s="97"/>
      <c r="B119" s="97"/>
      <c r="C119" s="97"/>
      <c r="D119" s="97"/>
      <c r="E119" s="101"/>
      <c r="F119" s="97"/>
      <c r="G119" s="101"/>
      <c r="H119" s="101"/>
      <c r="I119" s="97"/>
    </row>
    <row r="120" spans="1:9" ht="18" customHeight="1">
      <c r="A120" s="97"/>
      <c r="B120" s="97"/>
      <c r="C120" s="97"/>
      <c r="D120" s="97"/>
      <c r="E120" s="101"/>
      <c r="F120" s="97"/>
      <c r="G120" s="101"/>
      <c r="H120" s="101"/>
      <c r="I120" s="97"/>
    </row>
    <row r="121" spans="1:9" ht="18" customHeight="1">
      <c r="A121" s="97"/>
      <c r="B121" s="97"/>
      <c r="C121" s="97"/>
      <c r="D121" s="97"/>
      <c r="E121" s="101"/>
      <c r="F121" s="97"/>
      <c r="G121" s="101"/>
      <c r="H121" s="101"/>
      <c r="I121" s="97"/>
    </row>
    <row r="122" spans="1:9" ht="18" customHeight="1">
      <c r="A122" s="97"/>
      <c r="B122" s="97"/>
      <c r="C122" s="97"/>
      <c r="D122" s="97"/>
      <c r="E122" s="101"/>
      <c r="F122" s="97"/>
      <c r="G122" s="101"/>
      <c r="H122" s="101"/>
      <c r="I122" s="97"/>
    </row>
    <row r="123" spans="1:9" ht="18" customHeight="1">
      <c r="A123" s="97"/>
      <c r="B123" s="97"/>
      <c r="C123" s="97"/>
      <c r="D123" s="97"/>
      <c r="E123" s="101"/>
      <c r="F123" s="97"/>
      <c r="G123" s="101"/>
      <c r="H123" s="101"/>
      <c r="I123" s="97"/>
    </row>
    <row r="124" spans="1:9" ht="18" customHeight="1">
      <c r="A124" s="97"/>
      <c r="B124" s="97"/>
      <c r="C124" s="97"/>
      <c r="D124" s="97"/>
      <c r="E124" s="101"/>
      <c r="F124" s="97"/>
      <c r="G124" s="101"/>
      <c r="H124" s="101"/>
      <c r="I124" s="97"/>
    </row>
    <row r="125" spans="1:9" ht="18" customHeight="1">
      <c r="A125" s="97"/>
      <c r="B125" s="97"/>
      <c r="C125" s="97"/>
      <c r="D125" s="97"/>
      <c r="E125" s="101"/>
      <c r="F125" s="97"/>
      <c r="G125" s="101"/>
      <c r="H125" s="101"/>
      <c r="I125" s="97"/>
    </row>
    <row r="126" spans="1:9" ht="18" customHeight="1">
      <c r="A126" s="97"/>
      <c r="B126" s="97"/>
      <c r="C126" s="97"/>
      <c r="D126" s="101"/>
      <c r="E126" s="101"/>
      <c r="F126" s="97"/>
      <c r="G126" s="101"/>
      <c r="H126" s="101"/>
      <c r="I126" s="97"/>
    </row>
    <row r="127" spans="1:9" ht="18" customHeight="1">
      <c r="A127" s="97"/>
      <c r="B127" s="97"/>
      <c r="C127" s="97"/>
      <c r="D127" s="101"/>
      <c r="E127" s="101"/>
      <c r="F127" s="97"/>
      <c r="G127" s="101"/>
      <c r="H127" s="101"/>
      <c r="I127" s="97"/>
    </row>
    <row r="128" spans="1:9" ht="18" customHeight="1">
      <c r="A128" s="97"/>
      <c r="B128" s="97"/>
      <c r="C128" s="97"/>
      <c r="D128" s="101"/>
      <c r="E128" s="101"/>
      <c r="F128" s="97"/>
      <c r="G128" s="101"/>
      <c r="H128" s="101"/>
      <c r="I128" s="97"/>
    </row>
    <row r="129" spans="1:9" ht="18" customHeight="1">
      <c r="A129" s="97"/>
      <c r="B129" s="97"/>
      <c r="C129" s="97"/>
      <c r="D129" s="101"/>
      <c r="E129" s="101"/>
      <c r="F129" s="97"/>
      <c r="G129" s="101"/>
      <c r="H129" s="101"/>
      <c r="I129" s="97"/>
    </row>
    <row r="130" spans="1:9" ht="18" customHeight="1">
      <c r="A130" s="97"/>
      <c r="B130" s="97"/>
      <c r="C130" s="97"/>
      <c r="D130" s="101"/>
      <c r="E130" s="101"/>
      <c r="F130" s="97"/>
      <c r="G130" s="101"/>
      <c r="H130" s="101"/>
      <c r="I130" s="97"/>
    </row>
    <row r="131" spans="1:9" ht="18" customHeight="1">
      <c r="A131" s="97"/>
      <c r="B131" s="97"/>
      <c r="C131" s="97"/>
      <c r="D131" s="101"/>
      <c r="E131" s="101"/>
      <c r="F131" s="97"/>
      <c r="G131" s="101"/>
      <c r="H131" s="101"/>
      <c r="I131" s="97"/>
    </row>
    <row r="132" spans="1:9" ht="18" customHeight="1">
      <c r="A132" s="97"/>
      <c r="B132" s="97"/>
      <c r="C132" s="97"/>
      <c r="D132" s="101"/>
      <c r="E132" s="101"/>
      <c r="F132" s="97"/>
      <c r="G132" s="101"/>
      <c r="H132" s="101"/>
      <c r="I132" s="97"/>
    </row>
    <row r="133" spans="1:9" ht="18" customHeight="1">
      <c r="A133" s="97"/>
      <c r="B133" s="97"/>
      <c r="C133" s="97"/>
      <c r="D133" s="101"/>
      <c r="E133" s="101"/>
      <c r="F133" s="97"/>
      <c r="G133" s="101"/>
      <c r="H133" s="101"/>
      <c r="I133" s="97"/>
    </row>
    <row r="134" spans="1:9" ht="18" customHeight="1">
      <c r="A134" s="97"/>
      <c r="B134" s="97"/>
      <c r="C134" s="97"/>
      <c r="D134" s="101"/>
      <c r="E134" s="101"/>
      <c r="F134" s="97"/>
      <c r="G134" s="101"/>
      <c r="H134" s="101"/>
      <c r="I134" s="97"/>
    </row>
    <row r="135" spans="1:9" ht="18" customHeight="1">
      <c r="A135" s="97"/>
      <c r="B135" s="97"/>
      <c r="C135" s="97"/>
      <c r="D135" s="101"/>
      <c r="E135" s="101"/>
      <c r="F135" s="97"/>
      <c r="G135" s="101"/>
      <c r="H135" s="101"/>
      <c r="I135" s="97"/>
    </row>
    <row r="136" spans="1:9" ht="18" customHeight="1">
      <c r="A136" s="97"/>
      <c r="B136" s="97"/>
      <c r="C136" s="97"/>
      <c r="D136" s="101"/>
      <c r="E136" s="101"/>
      <c r="F136" s="97"/>
      <c r="G136" s="101"/>
      <c r="H136" s="101"/>
      <c r="I136" s="97"/>
    </row>
    <row r="137" spans="1:9" ht="18" customHeight="1">
      <c r="A137" s="97"/>
      <c r="B137" s="97"/>
      <c r="C137" s="97"/>
      <c r="D137" s="101"/>
      <c r="E137" s="101"/>
      <c r="F137" s="97"/>
      <c r="G137" s="101"/>
      <c r="H137" s="101"/>
      <c r="I137" s="97"/>
    </row>
    <row r="138" spans="1:9" ht="18" customHeight="1">
      <c r="A138" s="97"/>
      <c r="B138" s="97"/>
      <c r="C138" s="97"/>
      <c r="D138" s="101"/>
      <c r="E138" s="101"/>
      <c r="F138" s="97"/>
      <c r="G138" s="101"/>
      <c r="H138" s="101"/>
      <c r="I138" s="97"/>
    </row>
    <row r="139" spans="1:9" ht="18" customHeight="1">
      <c r="A139" s="97"/>
      <c r="B139" s="97"/>
      <c r="C139" s="97"/>
      <c r="D139" s="101"/>
      <c r="E139" s="101"/>
      <c r="F139" s="97"/>
      <c r="G139" s="101"/>
      <c r="H139" s="101"/>
      <c r="I139" s="97"/>
    </row>
    <row r="140" spans="1:9" ht="18" customHeight="1">
      <c r="A140" s="97"/>
      <c r="B140" s="97"/>
      <c r="C140" s="97"/>
      <c r="D140" s="101"/>
      <c r="E140" s="101"/>
      <c r="F140" s="97"/>
      <c r="G140" s="101"/>
      <c r="H140" s="101"/>
      <c r="I140" s="97"/>
    </row>
    <row r="141" spans="1:9" ht="18" customHeight="1">
      <c r="A141" s="97"/>
      <c r="B141" s="97"/>
      <c r="C141" s="97"/>
      <c r="D141" s="101"/>
      <c r="E141" s="101"/>
      <c r="F141" s="97"/>
      <c r="G141" s="101"/>
      <c r="H141" s="101"/>
      <c r="I141" s="97"/>
    </row>
    <row r="142" spans="1:9" ht="18" customHeight="1">
      <c r="A142" s="97"/>
      <c r="B142" s="97"/>
      <c r="C142" s="97"/>
      <c r="D142" s="101"/>
      <c r="E142" s="101"/>
      <c r="F142" s="97"/>
      <c r="G142" s="101"/>
      <c r="H142" s="101"/>
      <c r="I142" s="97"/>
    </row>
    <row r="143" spans="1:9" ht="18" customHeight="1">
      <c r="A143" s="97"/>
      <c r="B143" s="97"/>
      <c r="C143" s="97"/>
      <c r="D143" s="101"/>
      <c r="E143" s="101"/>
      <c r="F143" s="97"/>
      <c r="G143" s="101"/>
      <c r="H143" s="101"/>
      <c r="I143" s="97"/>
    </row>
    <row r="144" spans="1:9" ht="18" customHeight="1">
      <c r="A144" s="97"/>
      <c r="B144" s="97"/>
      <c r="C144" s="97"/>
      <c r="D144" s="101"/>
      <c r="E144" s="101"/>
      <c r="F144" s="97"/>
      <c r="G144" s="101"/>
      <c r="H144" s="101"/>
      <c r="I144" s="97"/>
    </row>
    <row r="145" spans="1:9" ht="18" customHeight="1">
      <c r="A145" s="97"/>
      <c r="B145" s="97"/>
      <c r="C145" s="97"/>
      <c r="D145" s="101"/>
      <c r="E145" s="101"/>
      <c r="F145" s="97"/>
      <c r="G145" s="101"/>
      <c r="H145" s="101"/>
      <c r="I145" s="97"/>
    </row>
    <row r="146" spans="1:9" ht="18" customHeight="1">
      <c r="A146" s="97"/>
      <c r="B146" s="97"/>
      <c r="C146" s="97"/>
      <c r="D146" s="101"/>
      <c r="E146" s="101"/>
      <c r="F146" s="97"/>
      <c r="G146" s="101"/>
      <c r="H146" s="101"/>
      <c r="I146" s="97"/>
    </row>
    <row r="147" spans="1:9" ht="18" customHeight="1">
      <c r="A147" s="97"/>
      <c r="B147" s="97"/>
      <c r="C147" s="97"/>
      <c r="D147" s="101"/>
      <c r="E147" s="101"/>
      <c r="F147" s="97"/>
      <c r="G147" s="101"/>
      <c r="H147" s="101"/>
      <c r="I147" s="97"/>
    </row>
    <row r="148" spans="1:9" ht="18" customHeight="1">
      <c r="A148" s="97"/>
      <c r="B148" s="97"/>
      <c r="C148" s="97"/>
      <c r="D148" s="101"/>
      <c r="E148" s="101"/>
      <c r="F148" s="97"/>
      <c r="G148" s="101"/>
      <c r="H148" s="101"/>
      <c r="I148" s="97"/>
    </row>
    <row r="149" spans="1:9" ht="18" customHeight="1">
      <c r="A149" s="97"/>
      <c r="B149" s="97"/>
      <c r="C149" s="97"/>
      <c r="D149" s="101"/>
      <c r="E149" s="101"/>
      <c r="F149" s="97"/>
      <c r="G149" s="101"/>
      <c r="H149" s="101"/>
      <c r="I149" s="97"/>
    </row>
    <row r="150" spans="1:9" ht="18" customHeight="1">
      <c r="A150" s="97"/>
      <c r="B150" s="97"/>
      <c r="C150" s="97"/>
      <c r="D150" s="101"/>
      <c r="E150" s="101"/>
      <c r="F150" s="97"/>
      <c r="G150" s="101"/>
      <c r="H150" s="101"/>
      <c r="I150" s="97"/>
    </row>
    <row r="151" spans="1:9" ht="18" customHeight="1">
      <c r="A151" s="97"/>
      <c r="B151" s="97"/>
      <c r="C151" s="97"/>
      <c r="D151" s="101"/>
      <c r="E151" s="101"/>
      <c r="F151" s="97"/>
      <c r="G151" s="101"/>
      <c r="H151" s="101"/>
      <c r="I151" s="97"/>
    </row>
    <row r="152" spans="1:9" ht="18" customHeight="1"/>
    <row r="153" spans="1:9" ht="18" customHeight="1"/>
    <row r="154" spans="1:9" ht="18" customHeight="1"/>
    <row r="155" spans="1:9" ht="18" customHeight="1"/>
    <row r="156" spans="1:9" ht="18" customHeight="1"/>
    <row r="157" spans="1:9" ht="18" customHeight="1"/>
    <row r="158" spans="1:9" ht="18" customHeight="1"/>
    <row r="159" spans="1:9" ht="18" customHeight="1"/>
    <row r="160" spans="1:9" ht="18" customHeight="1"/>
    <row r="161" spans="4:8" ht="18" customHeight="1"/>
    <row r="162" spans="4:8" ht="18" customHeight="1"/>
    <row r="163" spans="4:8" ht="18" customHeight="1"/>
    <row r="164" spans="4:8" ht="18" customHeight="1"/>
    <row r="165" spans="4:8" ht="18" customHeight="1"/>
    <row r="166" spans="4:8" ht="18" customHeight="1"/>
    <row r="167" spans="4:8" ht="18" customHeight="1">
      <c r="D167" s="3"/>
      <c r="G167" s="169"/>
      <c r="H167" s="169"/>
    </row>
    <row r="168" spans="4:8" ht="18" customHeight="1">
      <c r="D168" s="3"/>
      <c r="G168" s="169"/>
      <c r="H168" s="169"/>
    </row>
    <row r="169" spans="4:8" ht="18" customHeight="1">
      <c r="D169" s="3"/>
      <c r="G169" s="169"/>
      <c r="H169" s="169"/>
    </row>
    <row r="170" spans="4:8" ht="18" customHeight="1">
      <c r="D170" s="3"/>
      <c r="G170" s="169"/>
      <c r="H170" s="169"/>
    </row>
    <row r="171" spans="4:8" ht="18" customHeight="1">
      <c r="D171" s="3"/>
      <c r="G171" s="169"/>
      <c r="H171" s="169"/>
    </row>
    <row r="172" spans="4:8" ht="18" customHeight="1">
      <c r="D172" s="3"/>
      <c r="G172" s="169"/>
      <c r="H172" s="169"/>
    </row>
    <row r="173" spans="4:8" ht="18" customHeight="1">
      <c r="D173" s="3"/>
      <c r="G173" s="169"/>
      <c r="H173" s="169"/>
    </row>
    <row r="174" spans="4:8" ht="18" customHeight="1">
      <c r="D174" s="3"/>
      <c r="G174" s="169"/>
      <c r="H174" s="169"/>
    </row>
    <row r="175" spans="4:8" ht="18" customHeight="1">
      <c r="D175" s="3"/>
      <c r="G175" s="169"/>
      <c r="H175" s="169"/>
    </row>
    <row r="176" spans="4:8" ht="18" customHeight="1">
      <c r="D176" s="3"/>
      <c r="G176" s="169"/>
      <c r="H176" s="169"/>
    </row>
    <row r="177" spans="4:8" ht="18" customHeight="1">
      <c r="D177" s="3"/>
      <c r="G177" s="169"/>
      <c r="H177" s="169"/>
    </row>
    <row r="178" spans="4:8" ht="18" customHeight="1">
      <c r="D178" s="3"/>
      <c r="G178" s="169"/>
      <c r="H178" s="169"/>
    </row>
    <row r="179" spans="4:8" ht="18" customHeight="1">
      <c r="D179" s="3"/>
      <c r="G179" s="169"/>
      <c r="H179" s="169"/>
    </row>
    <row r="180" spans="4:8" ht="18" customHeight="1">
      <c r="D180" s="3"/>
      <c r="G180" s="169"/>
      <c r="H180" s="169"/>
    </row>
    <row r="181" spans="4:8" ht="18" customHeight="1">
      <c r="D181" s="3"/>
      <c r="G181" s="169"/>
      <c r="H181" s="169"/>
    </row>
    <row r="182" spans="4:8" ht="18" customHeight="1">
      <c r="D182" s="3"/>
      <c r="G182" s="169"/>
      <c r="H182" s="169"/>
    </row>
    <row r="183" spans="4:8" ht="18" customHeight="1">
      <c r="D183" s="3"/>
      <c r="G183" s="169"/>
      <c r="H183" s="169"/>
    </row>
    <row r="184" spans="4:8" ht="18" customHeight="1">
      <c r="D184" s="3"/>
      <c r="G184" s="169"/>
      <c r="H184" s="169"/>
    </row>
    <row r="185" spans="4:8" ht="18" customHeight="1">
      <c r="D185" s="3"/>
      <c r="G185" s="169"/>
      <c r="H185" s="169"/>
    </row>
    <row r="186" spans="4:8" ht="18" customHeight="1">
      <c r="D186" s="3"/>
      <c r="G186" s="169"/>
      <c r="H186" s="169"/>
    </row>
    <row r="187" spans="4:8" ht="18" customHeight="1">
      <c r="D187" s="3"/>
      <c r="G187" s="169"/>
      <c r="H187" s="169"/>
    </row>
    <row r="188" spans="4:8" ht="18" customHeight="1">
      <c r="D188" s="3"/>
      <c r="G188" s="169"/>
      <c r="H188" s="169"/>
    </row>
    <row r="189" spans="4:8" ht="18" customHeight="1">
      <c r="D189" s="3"/>
      <c r="G189" s="169"/>
      <c r="H189" s="169"/>
    </row>
    <row r="190" spans="4:8" ht="18" customHeight="1">
      <c r="D190" s="3"/>
      <c r="G190" s="169"/>
      <c r="H190" s="169"/>
    </row>
    <row r="191" spans="4:8" ht="18" customHeight="1">
      <c r="D191" s="3"/>
      <c r="G191" s="169"/>
      <c r="H191" s="169"/>
    </row>
    <row r="192" spans="4:8" ht="18" customHeight="1">
      <c r="D192" s="3"/>
      <c r="G192" s="169"/>
      <c r="H192" s="169"/>
    </row>
    <row r="193" spans="4:8">
      <c r="D193" s="3"/>
      <c r="G193" s="169"/>
      <c r="H193" s="169"/>
    </row>
    <row r="194" spans="4:8">
      <c r="D194" s="3"/>
      <c r="G194" s="169"/>
      <c r="H194" s="169"/>
    </row>
    <row r="195" spans="4:8">
      <c r="D195" s="3"/>
      <c r="G195" s="169"/>
      <c r="H195" s="169"/>
    </row>
    <row r="196" spans="4:8">
      <c r="D196" s="3"/>
      <c r="G196" s="169"/>
      <c r="H196" s="169"/>
    </row>
    <row r="197" spans="4:8">
      <c r="D197" s="3"/>
      <c r="G197" s="169"/>
      <c r="H197" s="169"/>
    </row>
    <row r="198" spans="4:8">
      <c r="D198" s="3"/>
      <c r="G198" s="169"/>
      <c r="H198" s="169"/>
    </row>
    <row r="199" spans="4:8">
      <c r="D199" s="3"/>
      <c r="G199" s="169"/>
      <c r="H199" s="169"/>
    </row>
    <row r="200" spans="4:8">
      <c r="D200" s="3"/>
      <c r="G200" s="169"/>
      <c r="H200" s="169"/>
    </row>
    <row r="201" spans="4:8">
      <c r="D201" s="3"/>
      <c r="G201" s="169"/>
      <c r="H201" s="169"/>
    </row>
    <row r="202" spans="4:8">
      <c r="D202" s="3"/>
      <c r="G202" s="169"/>
      <c r="H202" s="169"/>
    </row>
    <row r="203" spans="4:8">
      <c r="D203" s="3"/>
      <c r="G203" s="169"/>
      <c r="H203" s="169"/>
    </row>
    <row r="204" spans="4:8">
      <c r="D204" s="3"/>
      <c r="G204" s="169"/>
      <c r="H204" s="169"/>
    </row>
    <row r="205" spans="4:8">
      <c r="D205" s="3"/>
      <c r="G205" s="169"/>
      <c r="H205" s="169"/>
    </row>
    <row r="206" spans="4:8">
      <c r="D206" s="3"/>
      <c r="G206" s="169"/>
      <c r="H206" s="169"/>
    </row>
    <row r="207" spans="4:8">
      <c r="D207" s="3"/>
      <c r="G207" s="169"/>
      <c r="H207" s="169"/>
    </row>
    <row r="208" spans="4:8">
      <c r="D208" s="3"/>
      <c r="G208" s="169"/>
      <c r="H208" s="169"/>
    </row>
    <row r="209" spans="4:8">
      <c r="D209" s="3"/>
      <c r="G209" s="169"/>
      <c r="H209" s="169"/>
    </row>
    <row r="210" spans="4:8">
      <c r="D210" s="3"/>
      <c r="G210" s="169"/>
      <c r="H210" s="169"/>
    </row>
    <row r="211" spans="4:8">
      <c r="D211" s="3"/>
      <c r="G211" s="169"/>
      <c r="H211" s="169"/>
    </row>
    <row r="212" spans="4:8">
      <c r="D212" s="3"/>
      <c r="G212" s="169"/>
      <c r="H212" s="169"/>
    </row>
    <row r="213" spans="4:8">
      <c r="D213" s="3"/>
      <c r="G213" s="169"/>
      <c r="H213" s="169"/>
    </row>
    <row r="214" spans="4:8">
      <c r="D214" s="3"/>
      <c r="G214" s="169"/>
      <c r="H214" s="169"/>
    </row>
    <row r="215" spans="4:8">
      <c r="D215" s="3"/>
      <c r="G215" s="169"/>
      <c r="H215" s="169"/>
    </row>
    <row r="216" spans="4:8">
      <c r="D216" s="3"/>
      <c r="G216" s="169"/>
      <c r="H216" s="169"/>
    </row>
    <row r="217" spans="4:8">
      <c r="D217" s="3"/>
      <c r="G217" s="169"/>
      <c r="H217" s="169"/>
    </row>
    <row r="218" spans="4:8">
      <c r="D218" s="3"/>
      <c r="G218" s="169"/>
      <c r="H218" s="169"/>
    </row>
    <row r="219" spans="4:8">
      <c r="D219" s="3"/>
      <c r="G219" s="169"/>
      <c r="H219" s="169"/>
    </row>
    <row r="220" spans="4:8">
      <c r="D220" s="3"/>
      <c r="G220" s="169"/>
      <c r="H220" s="169"/>
    </row>
    <row r="221" spans="4:8">
      <c r="D221" s="3"/>
      <c r="G221" s="169"/>
      <c r="H221" s="169"/>
    </row>
    <row r="222" spans="4:8">
      <c r="D222" s="3"/>
      <c r="G222" s="169"/>
      <c r="H222" s="169"/>
    </row>
    <row r="223" spans="4:8">
      <c r="D223" s="3"/>
      <c r="G223" s="169"/>
      <c r="H223" s="169"/>
    </row>
    <row r="224" spans="4:8">
      <c r="D224" s="3"/>
      <c r="G224" s="169"/>
      <c r="H224" s="169"/>
    </row>
    <row r="225" spans="4:8">
      <c r="D225" s="3"/>
      <c r="G225" s="169"/>
      <c r="H225" s="169"/>
    </row>
    <row r="226" spans="4:8">
      <c r="D226" s="3"/>
      <c r="G226" s="169"/>
      <c r="H226" s="169"/>
    </row>
    <row r="227" spans="4:8">
      <c r="D227" s="3"/>
      <c r="G227" s="169"/>
      <c r="H227" s="169"/>
    </row>
    <row r="228" spans="4:8">
      <c r="D228" s="3"/>
      <c r="G228" s="169"/>
      <c r="H228" s="169"/>
    </row>
    <row r="229" spans="4:8">
      <c r="D229" s="3"/>
      <c r="G229" s="169"/>
      <c r="H229" s="169"/>
    </row>
    <row r="230" spans="4:8">
      <c r="D230" s="3"/>
      <c r="G230" s="169"/>
      <c r="H230" s="169"/>
    </row>
    <row r="231" spans="4:8">
      <c r="D231" s="3"/>
      <c r="G231" s="169"/>
      <c r="H231" s="169"/>
    </row>
    <row r="232" spans="4:8">
      <c r="D232" s="3"/>
      <c r="G232" s="169"/>
      <c r="H232" s="169"/>
    </row>
    <row r="233" spans="4:8">
      <c r="D233" s="3"/>
      <c r="G233" s="169"/>
      <c r="H233" s="169"/>
    </row>
    <row r="234" spans="4:8">
      <c r="D234" s="3"/>
      <c r="G234" s="169"/>
      <c r="H234" s="169"/>
    </row>
    <row r="235" spans="4:8">
      <c r="D235" s="3"/>
      <c r="G235" s="169"/>
      <c r="H235" s="169"/>
    </row>
    <row r="236" spans="4:8">
      <c r="D236" s="3"/>
      <c r="G236" s="169"/>
      <c r="H236" s="169"/>
    </row>
    <row r="237" spans="4:8">
      <c r="D237" s="3"/>
      <c r="G237" s="169"/>
      <c r="H237" s="169"/>
    </row>
    <row r="238" spans="4:8">
      <c r="D238" s="3"/>
      <c r="G238" s="169"/>
      <c r="H238" s="169"/>
    </row>
    <row r="239" spans="4:8">
      <c r="D239" s="3"/>
      <c r="G239" s="169"/>
      <c r="H239" s="169"/>
    </row>
    <row r="240" spans="4:8">
      <c r="D240" s="3"/>
      <c r="G240" s="169"/>
      <c r="H240" s="169"/>
    </row>
    <row r="241" spans="4:8">
      <c r="D241" s="3"/>
      <c r="G241" s="169"/>
      <c r="H241" s="169"/>
    </row>
    <row r="242" spans="4:8">
      <c r="D242" s="3"/>
      <c r="G242" s="169"/>
      <c r="H242" s="169"/>
    </row>
  </sheetData>
  <sortState ref="A18:I20">
    <sortCondition ref="B84:B86"/>
  </sortState>
  <mergeCells count="20">
    <mergeCell ref="A59:C59"/>
    <mergeCell ref="C6:C7"/>
    <mergeCell ref="D6:D7"/>
    <mergeCell ref="A88:C88"/>
    <mergeCell ref="A98:C98"/>
    <mergeCell ref="A71:C71"/>
    <mergeCell ref="A9:C9"/>
    <mergeCell ref="A26:C26"/>
    <mergeCell ref="A43:C43"/>
    <mergeCell ref="A66:C66"/>
    <mergeCell ref="E6:E7"/>
    <mergeCell ref="F6:F7"/>
    <mergeCell ref="G6:G7"/>
    <mergeCell ref="A1:I1"/>
    <mergeCell ref="A4:I4"/>
    <mergeCell ref="H6:H7"/>
    <mergeCell ref="I6:I7"/>
    <mergeCell ref="A2:K2"/>
    <mergeCell ref="A6:A7"/>
    <mergeCell ref="B6:B7"/>
  </mergeCells>
  <phoneticPr fontId="0" type="noConversion"/>
  <conditionalFormatting sqref="G24:I25 E24:E25">
    <cfRule type="cellIs" dxfId="65" priority="69" stopIfTrue="1" operator="equal">
      <formula>0</formula>
    </cfRule>
    <cfRule type="cellIs" dxfId="64" priority="70" stopIfTrue="1" operator="equal">
      <formula>#N/A</formula>
    </cfRule>
  </conditionalFormatting>
  <conditionalFormatting sqref="E42 G42:I42 G55:I58 E55:E58 E64:E66 G64:I66">
    <cfRule type="cellIs" dxfId="63" priority="67" stopIfTrue="1" operator="equal">
      <formula>0</formula>
    </cfRule>
    <cfRule type="cellIs" dxfId="62" priority="68" stopIfTrue="1" operator="equal">
      <formula>#N/A</formula>
    </cfRule>
  </conditionalFormatting>
  <conditionalFormatting sqref="E45:E49 I17:I19 I13:I15 I28:I32 I73:I77 I84 I102:I110 I38 G41:I41 G39:I39 E41 E39">
    <cfRule type="cellIs" dxfId="61" priority="55" stopIfTrue="1" operator="equal">
      <formula>0</formula>
    </cfRule>
    <cfRule type="cellIs" dxfId="60" priority="56" stopIfTrue="1" operator="equal">
      <formula>"#N/A"</formula>
    </cfRule>
  </conditionalFormatting>
  <conditionalFormatting sqref="G45:G49">
    <cfRule type="cellIs" dxfId="59" priority="53" stopIfTrue="1" operator="equal">
      <formula>0</formula>
    </cfRule>
    <cfRule type="cellIs" dxfId="58" priority="54" stopIfTrue="1" operator="equal">
      <formula>"#N/A"</formula>
    </cfRule>
  </conditionalFormatting>
  <conditionalFormatting sqref="H45:H49">
    <cfRule type="cellIs" dxfId="57" priority="51" stopIfTrue="1" operator="equal">
      <formula>0</formula>
    </cfRule>
    <cfRule type="cellIs" dxfId="56" priority="52" stopIfTrue="1" operator="equal">
      <formula>"#N/A"</formula>
    </cfRule>
  </conditionalFormatting>
  <conditionalFormatting sqref="I45:I49">
    <cfRule type="cellIs" dxfId="55" priority="49" stopIfTrue="1" operator="equal">
      <formula>0</formula>
    </cfRule>
    <cfRule type="cellIs" dxfId="54" priority="50" stopIfTrue="1" operator="equal">
      <formula>"#N/A"</formula>
    </cfRule>
  </conditionalFormatting>
  <conditionalFormatting sqref="E63:H63">
    <cfRule type="cellIs" dxfId="53" priority="47" stopIfTrue="1" operator="equal">
      <formula>0</formula>
    </cfRule>
    <cfRule type="cellIs" dxfId="52" priority="48" stopIfTrue="1" operator="equal">
      <formula>"#N/A"</formula>
    </cfRule>
  </conditionalFormatting>
  <conditionalFormatting sqref="E61">
    <cfRule type="cellIs" dxfId="51" priority="45" stopIfTrue="1" operator="equal">
      <formula>0</formula>
    </cfRule>
    <cfRule type="cellIs" dxfId="50" priority="46" stopIfTrue="1" operator="equal">
      <formula>"#N/A"</formula>
    </cfRule>
  </conditionalFormatting>
  <conditionalFormatting sqref="G61">
    <cfRule type="cellIs" dxfId="49" priority="43" stopIfTrue="1" operator="equal">
      <formula>0</formula>
    </cfRule>
    <cfRule type="cellIs" dxfId="48" priority="44" stopIfTrue="1" operator="equal">
      <formula>"#N/A"</formula>
    </cfRule>
  </conditionalFormatting>
  <conditionalFormatting sqref="H61">
    <cfRule type="cellIs" dxfId="47" priority="41" stopIfTrue="1" operator="equal">
      <formula>0</formula>
    </cfRule>
    <cfRule type="cellIs" dxfId="46" priority="42" stopIfTrue="1" operator="equal">
      <formula>"#N/A"</formula>
    </cfRule>
  </conditionalFormatting>
  <conditionalFormatting sqref="I61">
    <cfRule type="cellIs" dxfId="45" priority="39" stopIfTrue="1" operator="equal">
      <formula>0</formula>
    </cfRule>
    <cfRule type="cellIs" dxfId="44" priority="40" stopIfTrue="1" operator="equal">
      <formula>"#N/A"</formula>
    </cfRule>
  </conditionalFormatting>
  <conditionalFormatting sqref="I63">
    <cfRule type="cellIs" dxfId="43" priority="37" stopIfTrue="1" operator="equal">
      <formula>0</formula>
    </cfRule>
    <cfRule type="cellIs" dxfId="42" priority="38" stopIfTrue="1" operator="equal">
      <formula>"#N/A"</formula>
    </cfRule>
  </conditionalFormatting>
  <conditionalFormatting sqref="G102:H110 E102:E110">
    <cfRule type="cellIs" dxfId="41" priority="35" stopIfTrue="1" operator="equal">
      <formula>0</formula>
    </cfRule>
    <cfRule type="cellIs" dxfId="40" priority="36" stopIfTrue="1" operator="equal">
      <formula>"#N/A"</formula>
    </cfRule>
  </conditionalFormatting>
  <conditionalFormatting sqref="E12:H12">
    <cfRule type="cellIs" dxfId="39" priority="33" stopIfTrue="1" operator="equal">
      <formula>0</formula>
    </cfRule>
    <cfRule type="cellIs" dxfId="38" priority="34" stopIfTrue="1" operator="equal">
      <formula>"#N/A"</formula>
    </cfRule>
  </conditionalFormatting>
  <conditionalFormatting sqref="I12">
    <cfRule type="cellIs" dxfId="37" priority="31" stopIfTrue="1" operator="equal">
      <formula>0</formula>
    </cfRule>
    <cfRule type="cellIs" dxfId="36" priority="32" stopIfTrue="1" operator="equal">
      <formula>"#N/A"</formula>
    </cfRule>
  </conditionalFormatting>
  <conditionalFormatting sqref="E13:E14 G13:H13 G17:H19">
    <cfRule type="cellIs" dxfId="35" priority="27" stopIfTrue="1" operator="equal">
      <formula>0</formula>
    </cfRule>
    <cfRule type="cellIs" dxfId="34" priority="28" stopIfTrue="1" operator="equal">
      <formula>"#N/A"</formula>
    </cfRule>
  </conditionalFormatting>
  <conditionalFormatting sqref="E15:E23 G14:H15">
    <cfRule type="cellIs" dxfId="33" priority="29" stopIfTrue="1" operator="equal">
      <formula>0</formula>
    </cfRule>
    <cfRule type="cellIs" dxfId="32" priority="30" stopIfTrue="1" operator="equal">
      <formula>"#N/A"</formula>
    </cfRule>
  </conditionalFormatting>
  <conditionalFormatting sqref="I90">
    <cfRule type="cellIs" dxfId="31" priority="25" stopIfTrue="1" operator="equal">
      <formula>0</formula>
    </cfRule>
    <cfRule type="cellIs" dxfId="30" priority="26" stopIfTrue="1" operator="equal">
      <formula>"#N/A"</formula>
    </cfRule>
  </conditionalFormatting>
  <conditionalFormatting sqref="E90 G90:H90">
    <cfRule type="cellIs" dxfId="29" priority="23" stopIfTrue="1" operator="equal">
      <formula>0</formula>
    </cfRule>
    <cfRule type="cellIs" dxfId="28" priority="24" stopIfTrue="1" operator="equal">
      <formula>"#N/A"</formula>
    </cfRule>
  </conditionalFormatting>
  <conditionalFormatting sqref="E91:E92">
    <cfRule type="cellIs" dxfId="27" priority="21" stopIfTrue="1" operator="equal">
      <formula>0</formula>
    </cfRule>
    <cfRule type="cellIs" dxfId="26" priority="22" stopIfTrue="1" operator="equal">
      <formula>"#N/A"</formula>
    </cfRule>
  </conditionalFormatting>
  <conditionalFormatting sqref="E93">
    <cfRule type="cellIs" dxfId="25" priority="19" stopIfTrue="1" operator="equal">
      <formula>0</formula>
    </cfRule>
    <cfRule type="cellIs" dxfId="24" priority="20" stopIfTrue="1" operator="equal">
      <formula>"#N/A"</formula>
    </cfRule>
  </conditionalFormatting>
  <conditionalFormatting sqref="E94">
    <cfRule type="cellIs" dxfId="23" priority="17" stopIfTrue="1" operator="equal">
      <formula>0</formula>
    </cfRule>
    <cfRule type="cellIs" dxfId="22" priority="18" stopIfTrue="1" operator="equal">
      <formula>"#N/A"</formula>
    </cfRule>
  </conditionalFormatting>
  <conditionalFormatting sqref="E95:E96">
    <cfRule type="cellIs" dxfId="21" priority="15" stopIfTrue="1" operator="equal">
      <formula>0</formula>
    </cfRule>
    <cfRule type="cellIs" dxfId="20" priority="16" stopIfTrue="1" operator="equal">
      <formula>"#N/A"</formula>
    </cfRule>
  </conditionalFormatting>
  <conditionalFormatting sqref="E28:E32 G28:H32">
    <cfRule type="cellIs" dxfId="19" priority="11" stopIfTrue="1" operator="equal">
      <formula>0</formula>
    </cfRule>
    <cfRule type="cellIs" dxfId="18" priority="12" stopIfTrue="1" operator="equal">
      <formula>"#N/A"</formula>
    </cfRule>
  </conditionalFormatting>
  <conditionalFormatting sqref="E38:H38">
    <cfRule type="cellIs" dxfId="17" priority="13" stopIfTrue="1" operator="equal">
      <formula>0</formula>
    </cfRule>
    <cfRule type="cellIs" dxfId="16" priority="14" stopIfTrue="1" operator="equal">
      <formula>"#N/A"</formula>
    </cfRule>
  </conditionalFormatting>
  <conditionalFormatting sqref="E73:E77 G73:H77">
    <cfRule type="cellIs" dxfId="15" priority="7" stopIfTrue="1" operator="equal">
      <formula>0</formula>
    </cfRule>
    <cfRule type="cellIs" dxfId="14" priority="8" stopIfTrue="1" operator="equal">
      <formula>"#N/A"</formula>
    </cfRule>
  </conditionalFormatting>
  <conditionalFormatting sqref="E84:H84">
    <cfRule type="cellIs" dxfId="13" priority="9" stopIfTrue="1" operator="equal">
      <formula>0</formula>
    </cfRule>
    <cfRule type="cellIs" dxfId="12" priority="10" stopIfTrue="1" operator="equal">
      <formula>"#N/A"</formula>
    </cfRule>
  </conditionalFormatting>
  <pageMargins left="0.74803149606299213" right="0.74803149606299213" top="0.39370078740157483" bottom="0.39370078740157483" header="0.51181102362204722" footer="0.51181102362204722"/>
  <pageSetup paperSize="9" scale="8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6"/>
  <sheetViews>
    <sheetView topLeftCell="A67" workbookViewId="0">
      <selection activeCell="A77" sqref="A77"/>
    </sheetView>
  </sheetViews>
  <sheetFormatPr defaultColWidth="8.85546875" defaultRowHeight="15.75"/>
  <cols>
    <col min="1" max="1" width="8.28515625" style="3" customWidth="1"/>
    <col min="2" max="2" width="6.7109375" style="3" customWidth="1"/>
    <col min="3" max="3" width="21.140625" style="3" customWidth="1"/>
    <col min="4" max="4" width="7.7109375" style="47" customWidth="1"/>
    <col min="5" max="5" width="6.5703125" style="3" customWidth="1"/>
    <col min="6" max="6" width="19.140625" style="3" customWidth="1"/>
    <col min="7" max="7" width="7.42578125" style="20" customWidth="1"/>
    <col min="8" max="8" width="8.5703125" style="47" customWidth="1"/>
    <col min="9" max="9" width="22" style="3" customWidth="1"/>
    <col min="10" max="10" width="12.7109375" style="3" customWidth="1"/>
    <col min="11" max="16384" width="8.85546875" style="3"/>
  </cols>
  <sheetData>
    <row r="1" spans="1:11" ht="20.45" customHeight="1">
      <c r="A1" s="482" t="s">
        <v>185</v>
      </c>
      <c r="B1" s="482"/>
      <c r="C1" s="482"/>
      <c r="D1" s="482"/>
      <c r="E1" s="482"/>
      <c r="F1" s="482"/>
      <c r="G1" s="482"/>
      <c r="H1" s="482"/>
      <c r="I1" s="482"/>
      <c r="J1" s="62"/>
      <c r="K1" s="4"/>
    </row>
    <row r="2" spans="1:11">
      <c r="A2" s="488"/>
      <c r="B2" s="488"/>
      <c r="C2" s="488"/>
      <c r="D2" s="488"/>
      <c r="E2" s="488"/>
      <c r="F2" s="488"/>
      <c r="G2" s="488"/>
      <c r="H2" s="488"/>
      <c r="I2" s="488"/>
      <c r="J2" s="488"/>
      <c r="K2" s="488"/>
    </row>
    <row r="3" spans="1:11">
      <c r="A3" s="5" t="s">
        <v>206</v>
      </c>
      <c r="B3" s="5"/>
      <c r="C3" s="6"/>
      <c r="D3" s="56"/>
      <c r="E3" s="7"/>
      <c r="F3" s="8"/>
      <c r="G3" s="46"/>
      <c r="H3" s="46"/>
      <c r="I3" s="9"/>
      <c r="J3" s="9"/>
      <c r="K3" s="9"/>
    </row>
    <row r="4" spans="1:11">
      <c r="A4" s="483" t="s">
        <v>179</v>
      </c>
      <c r="B4" s="483"/>
      <c r="C4" s="483"/>
      <c r="D4" s="483"/>
      <c r="E4" s="483"/>
      <c r="F4" s="483"/>
      <c r="G4" s="483"/>
      <c r="H4" s="483"/>
      <c r="I4" s="483"/>
      <c r="J4" s="6"/>
      <c r="K4" s="6"/>
    </row>
    <row r="5" spans="1:11" ht="16.5" thickBot="1">
      <c r="A5" s="9"/>
      <c r="B5" s="9"/>
      <c r="C5" s="9"/>
      <c r="D5" s="46"/>
      <c r="E5" s="9"/>
      <c r="F5" s="8"/>
      <c r="G5" s="46"/>
      <c r="H5" s="46"/>
      <c r="I5" s="9"/>
      <c r="J5" s="9"/>
      <c r="K5" s="9"/>
    </row>
    <row r="6" spans="1:11">
      <c r="A6" s="505"/>
      <c r="B6" s="507"/>
      <c r="C6" s="509" t="s">
        <v>2</v>
      </c>
      <c r="D6" s="511" t="s">
        <v>180</v>
      </c>
      <c r="E6" s="513" t="s">
        <v>181</v>
      </c>
      <c r="F6" s="513" t="s">
        <v>1</v>
      </c>
      <c r="G6" s="515" t="s">
        <v>182</v>
      </c>
      <c r="H6" s="503" t="s">
        <v>4</v>
      </c>
      <c r="I6" s="517" t="s">
        <v>8</v>
      </c>
    </row>
    <row r="7" spans="1:11" ht="16.5" thickBot="1">
      <c r="A7" s="506"/>
      <c r="B7" s="508"/>
      <c r="C7" s="510"/>
      <c r="D7" s="512"/>
      <c r="E7" s="514"/>
      <c r="F7" s="514"/>
      <c r="G7" s="516"/>
      <c r="H7" s="504"/>
      <c r="I7" s="518"/>
    </row>
    <row r="8" spans="1:11" ht="16.5" thickBot="1">
      <c r="A8" s="500" t="s">
        <v>201</v>
      </c>
      <c r="B8" s="501"/>
      <c r="C8" s="502"/>
      <c r="G8" s="47"/>
    </row>
    <row r="9" spans="1:11">
      <c r="A9" s="10" t="s">
        <v>202</v>
      </c>
      <c r="G9" s="47"/>
    </row>
    <row r="10" spans="1:11">
      <c r="A10" s="11">
        <v>8.25</v>
      </c>
      <c r="B10" s="12">
        <v>1</v>
      </c>
      <c r="C10" s="22" t="s">
        <v>160</v>
      </c>
      <c r="D10" s="53" t="s">
        <v>47</v>
      </c>
      <c r="E10" s="23">
        <v>105</v>
      </c>
      <c r="F10" s="22" t="s">
        <v>159</v>
      </c>
      <c r="G10" s="58">
        <v>2010</v>
      </c>
      <c r="H10" s="48" t="s">
        <v>33</v>
      </c>
      <c r="I10" s="24" t="s">
        <v>162</v>
      </c>
    </row>
    <row r="11" spans="1:11">
      <c r="A11" s="11">
        <f>SUM(A10,0.07)</f>
        <v>8.32</v>
      </c>
      <c r="B11" s="12">
        <v>2</v>
      </c>
      <c r="C11" s="15" t="s">
        <v>28</v>
      </c>
      <c r="D11" s="53" t="s">
        <v>47</v>
      </c>
      <c r="E11" s="17">
        <v>102</v>
      </c>
      <c r="F11" s="15" t="s">
        <v>26</v>
      </c>
      <c r="G11" s="50">
        <v>2010</v>
      </c>
      <c r="H11" s="1" t="s">
        <v>39</v>
      </c>
      <c r="I11" s="25" t="s">
        <v>27</v>
      </c>
    </row>
    <row r="12" spans="1:11" ht="31.5">
      <c r="A12" s="11">
        <f t="shared" ref="A12:A13" si="0">SUM(A11,0.07)</f>
        <v>8.39</v>
      </c>
      <c r="B12" s="12">
        <v>3</v>
      </c>
      <c r="C12" s="32" t="s">
        <v>44</v>
      </c>
      <c r="D12" s="53" t="s">
        <v>47</v>
      </c>
      <c r="E12" s="16">
        <v>109</v>
      </c>
      <c r="F12" s="32" t="s">
        <v>49</v>
      </c>
      <c r="G12" s="50">
        <v>2012</v>
      </c>
      <c r="H12" s="50" t="s">
        <v>155</v>
      </c>
      <c r="I12" s="40" t="s">
        <v>48</v>
      </c>
    </row>
    <row r="13" spans="1:11">
      <c r="A13" s="11">
        <f t="shared" si="0"/>
        <v>8.4600000000000009</v>
      </c>
      <c r="B13" s="12">
        <v>4</v>
      </c>
      <c r="C13" s="15" t="s">
        <v>25</v>
      </c>
      <c r="D13" s="53" t="s">
        <v>47</v>
      </c>
      <c r="E13" s="17">
        <v>102</v>
      </c>
      <c r="F13" s="15" t="s">
        <v>26</v>
      </c>
      <c r="G13" s="50">
        <v>2010</v>
      </c>
      <c r="H13" s="1" t="s">
        <v>39</v>
      </c>
      <c r="I13" s="25" t="s">
        <v>27</v>
      </c>
    </row>
    <row r="14" spans="1:11" ht="16.5" thickBot="1">
      <c r="A14" s="90"/>
      <c r="B14" s="91"/>
      <c r="C14" s="91"/>
      <c r="D14" s="92"/>
      <c r="E14" s="93"/>
      <c r="F14" s="93"/>
      <c r="G14" s="92"/>
      <c r="H14" s="94"/>
      <c r="I14" s="95"/>
    </row>
    <row r="15" spans="1:11" ht="20.100000000000001" customHeight="1" thickBot="1">
      <c r="A15" s="500" t="s">
        <v>213</v>
      </c>
      <c r="B15" s="501"/>
      <c r="C15" s="502"/>
      <c r="G15" s="47"/>
    </row>
    <row r="16" spans="1:11" ht="20.100000000000001" customHeight="1">
      <c r="A16" s="10" t="s">
        <v>214</v>
      </c>
      <c r="G16" s="47"/>
    </row>
    <row r="17" spans="1:9" ht="20.100000000000001" customHeight="1">
      <c r="A17" s="11">
        <v>9</v>
      </c>
      <c r="B17" s="12">
        <v>1</v>
      </c>
      <c r="C17" s="15" t="s">
        <v>146</v>
      </c>
      <c r="D17" s="53" t="s">
        <v>47</v>
      </c>
      <c r="E17" s="17">
        <v>140</v>
      </c>
      <c r="F17" s="15" t="s">
        <v>147</v>
      </c>
      <c r="G17" s="1">
        <v>2007</v>
      </c>
      <c r="H17" s="1" t="s">
        <v>151</v>
      </c>
      <c r="I17" s="15" t="s">
        <v>148</v>
      </c>
    </row>
    <row r="18" spans="1:9" ht="20.100000000000001" customHeight="1">
      <c r="A18" s="11">
        <f>SUM(A17,0.08)</f>
        <v>9.08</v>
      </c>
      <c r="B18" s="12">
        <v>2</v>
      </c>
      <c r="C18" s="35" t="s">
        <v>171</v>
      </c>
      <c r="D18" s="53" t="s">
        <v>68</v>
      </c>
      <c r="E18" s="17">
        <v>142</v>
      </c>
      <c r="F18" s="36" t="s">
        <v>172</v>
      </c>
      <c r="G18" s="2">
        <v>2008</v>
      </c>
      <c r="H18" s="2" t="s">
        <v>173</v>
      </c>
      <c r="I18" s="36" t="s">
        <v>171</v>
      </c>
    </row>
    <row r="19" spans="1:9" ht="20.100000000000001" customHeight="1">
      <c r="A19" s="11">
        <f t="shared" ref="A19:A26" si="1">SUM(A18,0.08)</f>
        <v>9.16</v>
      </c>
      <c r="B19" s="12">
        <v>3</v>
      </c>
      <c r="C19" s="15" t="s">
        <v>34</v>
      </c>
      <c r="D19" s="48" t="s">
        <v>47</v>
      </c>
      <c r="E19" s="17">
        <v>106</v>
      </c>
      <c r="F19" s="15" t="s">
        <v>161</v>
      </c>
      <c r="G19" s="1">
        <v>2008</v>
      </c>
      <c r="H19" s="1" t="s">
        <v>35</v>
      </c>
      <c r="I19" s="15" t="s">
        <v>163</v>
      </c>
    </row>
    <row r="20" spans="1:9" ht="20.100000000000001" customHeight="1">
      <c r="A20" s="11">
        <f t="shared" si="1"/>
        <v>9.24</v>
      </c>
      <c r="B20" s="12">
        <v>4</v>
      </c>
      <c r="C20" s="26" t="s">
        <v>109</v>
      </c>
      <c r="D20" s="53" t="s">
        <v>68</v>
      </c>
      <c r="E20" s="27">
        <v>130</v>
      </c>
      <c r="F20" s="26" t="s">
        <v>110</v>
      </c>
      <c r="G20" s="49">
        <v>2007</v>
      </c>
      <c r="H20" s="49" t="s">
        <v>41</v>
      </c>
      <c r="I20" s="26" t="s">
        <v>113</v>
      </c>
    </row>
    <row r="21" spans="1:9" ht="20.100000000000001" customHeight="1">
      <c r="A21" s="11">
        <f t="shared" si="1"/>
        <v>9.32</v>
      </c>
      <c r="B21" s="12">
        <v>5</v>
      </c>
      <c r="C21" s="15" t="s">
        <v>175</v>
      </c>
      <c r="D21" s="48" t="s">
        <v>47</v>
      </c>
      <c r="E21" s="17">
        <v>114</v>
      </c>
      <c r="F21" s="15" t="s">
        <v>59</v>
      </c>
      <c r="G21" s="1">
        <v>2008</v>
      </c>
      <c r="H21" s="1" t="s">
        <v>153</v>
      </c>
      <c r="I21" s="15" t="s">
        <v>61</v>
      </c>
    </row>
    <row r="22" spans="1:9" ht="20.100000000000001" customHeight="1">
      <c r="A22" s="11">
        <f t="shared" si="1"/>
        <v>9.4</v>
      </c>
      <c r="B22" s="12">
        <v>6</v>
      </c>
      <c r="C22" s="33" t="s">
        <v>93</v>
      </c>
      <c r="D22" s="53" t="s">
        <v>68</v>
      </c>
      <c r="E22" s="34">
        <v>124</v>
      </c>
      <c r="F22" s="33" t="s">
        <v>94</v>
      </c>
      <c r="G22" s="51">
        <v>2008</v>
      </c>
      <c r="H22" s="51" t="s">
        <v>35</v>
      </c>
      <c r="I22" s="33" t="s">
        <v>95</v>
      </c>
    </row>
    <row r="23" spans="1:9" ht="20.100000000000001" customHeight="1">
      <c r="A23" s="11">
        <f t="shared" si="1"/>
        <v>9.48</v>
      </c>
      <c r="B23" s="12">
        <v>7</v>
      </c>
      <c r="C23" s="15" t="s">
        <v>53</v>
      </c>
      <c r="D23" s="48" t="s">
        <v>47</v>
      </c>
      <c r="E23" s="17">
        <v>112</v>
      </c>
      <c r="F23" s="15" t="s">
        <v>57</v>
      </c>
      <c r="G23" s="1">
        <v>2010</v>
      </c>
      <c r="H23" s="1" t="s">
        <v>56</v>
      </c>
      <c r="I23" s="15" t="s">
        <v>58</v>
      </c>
    </row>
    <row r="24" spans="1:9" ht="20.100000000000001" customHeight="1">
      <c r="A24" s="11">
        <f t="shared" si="1"/>
        <v>9.56</v>
      </c>
      <c r="B24" s="12">
        <v>8</v>
      </c>
      <c r="C24" s="21" t="s">
        <v>73</v>
      </c>
      <c r="D24" s="53" t="s">
        <v>68</v>
      </c>
      <c r="E24" s="39">
        <v>119</v>
      </c>
      <c r="F24" s="21" t="s">
        <v>76</v>
      </c>
      <c r="G24" s="53">
        <v>2007</v>
      </c>
      <c r="H24" s="53" t="s">
        <v>35</v>
      </c>
      <c r="I24" s="21" t="s">
        <v>75</v>
      </c>
    </row>
    <row r="25" spans="1:9" ht="20.100000000000001" customHeight="1">
      <c r="A25" s="11">
        <v>10.039999999999999</v>
      </c>
      <c r="B25" s="12">
        <v>9</v>
      </c>
      <c r="C25" s="21" t="s">
        <v>82</v>
      </c>
      <c r="D25" s="53" t="s">
        <v>68</v>
      </c>
      <c r="E25" s="41">
        <v>122</v>
      </c>
      <c r="F25" s="42" t="s">
        <v>85</v>
      </c>
      <c r="G25" s="55">
        <v>2010</v>
      </c>
      <c r="H25" s="55" t="s">
        <v>56</v>
      </c>
      <c r="I25" s="42" t="s">
        <v>88</v>
      </c>
    </row>
    <row r="26" spans="1:9" ht="20.100000000000001" customHeight="1" thickBot="1">
      <c r="A26" s="11">
        <f t="shared" si="1"/>
        <v>10.119999999999999</v>
      </c>
      <c r="B26" s="12">
        <v>10</v>
      </c>
      <c r="C26" s="15" t="s">
        <v>146</v>
      </c>
      <c r="D26" s="53" t="s">
        <v>68</v>
      </c>
      <c r="E26" s="38">
        <v>1</v>
      </c>
      <c r="F26" s="37" t="s">
        <v>203</v>
      </c>
      <c r="G26" s="60">
        <v>2008</v>
      </c>
      <c r="H26" s="52" t="s">
        <v>151</v>
      </c>
      <c r="I26" s="37" t="s">
        <v>204</v>
      </c>
    </row>
    <row r="27" spans="1:9" ht="20.100000000000001" customHeight="1" thickBot="1">
      <c r="A27" s="500" t="s">
        <v>215</v>
      </c>
      <c r="B27" s="501"/>
      <c r="C27" s="502"/>
      <c r="G27" s="47"/>
    </row>
    <row r="28" spans="1:9" ht="20.100000000000001" customHeight="1">
      <c r="A28" s="10" t="s">
        <v>216</v>
      </c>
      <c r="G28" s="47"/>
    </row>
    <row r="29" spans="1:9" ht="20.100000000000001" customHeight="1">
      <c r="A29" s="11">
        <v>10.199999999999999</v>
      </c>
      <c r="B29" s="12">
        <v>1</v>
      </c>
      <c r="C29" s="13" t="s">
        <v>165</v>
      </c>
      <c r="D29" s="53" t="s">
        <v>142</v>
      </c>
      <c r="E29" s="17">
        <v>143</v>
      </c>
      <c r="F29" s="15" t="s">
        <v>166</v>
      </c>
      <c r="G29" s="1">
        <v>2007</v>
      </c>
      <c r="H29" s="1" t="s">
        <v>32</v>
      </c>
      <c r="I29" s="15" t="s">
        <v>167</v>
      </c>
    </row>
    <row r="30" spans="1:9" ht="20.100000000000001" customHeight="1" thickBot="1">
      <c r="A30" s="3" t="s">
        <v>217</v>
      </c>
      <c r="D30" s="3"/>
      <c r="G30" s="3"/>
      <c r="H30" s="3"/>
    </row>
    <row r="31" spans="1:9" ht="20.100000000000001" customHeight="1" thickBot="1">
      <c r="A31" s="500" t="s">
        <v>207</v>
      </c>
      <c r="B31" s="501"/>
      <c r="C31" s="502"/>
      <c r="G31" s="47"/>
    </row>
    <row r="32" spans="1:9" ht="20.100000000000001" customHeight="1">
      <c r="A32" s="10" t="s">
        <v>208</v>
      </c>
      <c r="B32" s="14"/>
      <c r="G32" s="47"/>
    </row>
    <row r="33" spans="1:11" ht="20.100000000000001" customHeight="1">
      <c r="A33" s="12">
        <v>11.03</v>
      </c>
      <c r="B33" s="12">
        <v>1</v>
      </c>
      <c r="C33" s="15" t="s">
        <v>178</v>
      </c>
      <c r="D33" s="53" t="s">
        <v>47</v>
      </c>
      <c r="E33" s="17">
        <v>114</v>
      </c>
      <c r="F33" s="15" t="s">
        <v>59</v>
      </c>
      <c r="G33" s="59">
        <v>2008</v>
      </c>
      <c r="H33" s="1" t="s">
        <v>153</v>
      </c>
      <c r="I33" s="25" t="s">
        <v>61</v>
      </c>
    </row>
    <row r="34" spans="1:11" ht="20.100000000000001" customHeight="1">
      <c r="A34" s="11">
        <f>SUM(A33,0.07)</f>
        <v>11.1</v>
      </c>
      <c r="B34" s="12">
        <v>2</v>
      </c>
      <c r="C34" s="15" t="s">
        <v>177</v>
      </c>
      <c r="D34" s="53" t="s">
        <v>47</v>
      </c>
      <c r="E34" s="17">
        <v>116</v>
      </c>
      <c r="F34" s="15" t="s">
        <v>64</v>
      </c>
      <c r="G34" s="1">
        <v>2011</v>
      </c>
      <c r="H34" s="1" t="s">
        <v>152</v>
      </c>
      <c r="I34" s="15" t="s">
        <v>65</v>
      </c>
    </row>
    <row r="35" spans="1:11" ht="20.100000000000001" customHeight="1">
      <c r="A35" s="11">
        <f t="shared" ref="A35:A38" si="2">SUM(A34,0.07)</f>
        <v>11.17</v>
      </c>
      <c r="B35" s="12">
        <v>3</v>
      </c>
      <c r="C35" s="26" t="s">
        <v>108</v>
      </c>
      <c r="D35" s="53" t="s">
        <v>68</v>
      </c>
      <c r="E35" s="28">
        <v>129</v>
      </c>
      <c r="F35" s="26" t="s">
        <v>105</v>
      </c>
      <c r="G35" s="49">
        <v>2007</v>
      </c>
      <c r="H35" s="49" t="s">
        <v>41</v>
      </c>
      <c r="I35" s="26" t="s">
        <v>84</v>
      </c>
    </row>
    <row r="36" spans="1:11" ht="20.100000000000001" customHeight="1">
      <c r="A36" s="11">
        <f t="shared" si="2"/>
        <v>11.24</v>
      </c>
      <c r="B36" s="12">
        <v>4</v>
      </c>
      <c r="C36" s="26" t="s">
        <v>126</v>
      </c>
      <c r="D36" s="53" t="s">
        <v>68</v>
      </c>
      <c r="E36" s="27">
        <v>134</v>
      </c>
      <c r="F36" s="26" t="s">
        <v>127</v>
      </c>
      <c r="G36" s="49">
        <v>2011</v>
      </c>
      <c r="H36" s="49" t="s">
        <v>41</v>
      </c>
      <c r="I36" s="26" t="s">
        <v>130</v>
      </c>
    </row>
    <row r="37" spans="1:11" ht="20.100000000000001" customHeight="1">
      <c r="A37" s="11">
        <f t="shared" si="2"/>
        <v>11.31</v>
      </c>
      <c r="B37" s="12">
        <v>5</v>
      </c>
      <c r="C37" s="22" t="s">
        <v>160</v>
      </c>
      <c r="D37" s="53" t="s">
        <v>47</v>
      </c>
      <c r="E37" s="23">
        <v>105</v>
      </c>
      <c r="F37" s="22" t="s">
        <v>159</v>
      </c>
      <c r="G37" s="58">
        <v>2010</v>
      </c>
      <c r="H37" s="48" t="s">
        <v>33</v>
      </c>
      <c r="I37" s="24" t="s">
        <v>162</v>
      </c>
      <c r="K37" s="29"/>
    </row>
    <row r="38" spans="1:11" ht="20.100000000000001" customHeight="1" thickBot="1">
      <c r="A38" s="11">
        <f t="shared" si="2"/>
        <v>11.38</v>
      </c>
      <c r="B38" s="12">
        <v>6</v>
      </c>
      <c r="C38" s="26" t="s">
        <v>100</v>
      </c>
      <c r="D38" s="53" t="s">
        <v>68</v>
      </c>
      <c r="E38" s="27">
        <v>128</v>
      </c>
      <c r="F38" s="26" t="s">
        <v>101</v>
      </c>
      <c r="G38" s="49">
        <v>2003</v>
      </c>
      <c r="H38" s="49" t="s">
        <v>102</v>
      </c>
      <c r="I38" s="26" t="s">
        <v>103</v>
      </c>
      <c r="K38" s="29"/>
    </row>
    <row r="39" spans="1:11" ht="20.100000000000001" customHeight="1" thickBot="1">
      <c r="A39" s="63" t="s">
        <v>197</v>
      </c>
      <c r="B39" s="65"/>
      <c r="C39" s="64"/>
      <c r="D39" s="44"/>
      <c r="E39" s="30"/>
      <c r="F39" s="31"/>
      <c r="G39" s="44"/>
      <c r="H39" s="44"/>
      <c r="I39" s="43"/>
      <c r="K39" s="29"/>
    </row>
    <row r="40" spans="1:11" ht="20.100000000000001" customHeight="1">
      <c r="A40" s="10" t="s">
        <v>198</v>
      </c>
      <c r="C40" s="18"/>
      <c r="D40" s="57"/>
      <c r="E40" s="19"/>
      <c r="F40" s="18"/>
      <c r="G40" s="45"/>
      <c r="H40" s="45"/>
      <c r="I40" s="18"/>
    </row>
    <row r="41" spans="1:11" ht="20.100000000000001" customHeight="1">
      <c r="A41" s="11">
        <v>11.45</v>
      </c>
      <c r="B41" s="12">
        <v>1</v>
      </c>
      <c r="C41" s="15" t="s">
        <v>53</v>
      </c>
      <c r="D41" s="53" t="s">
        <v>47</v>
      </c>
      <c r="E41" s="17">
        <v>111</v>
      </c>
      <c r="F41" s="15" t="s">
        <v>54</v>
      </c>
      <c r="G41" s="1">
        <v>2011</v>
      </c>
      <c r="H41" s="1" t="s">
        <v>56</v>
      </c>
      <c r="I41" s="15" t="s">
        <v>53</v>
      </c>
    </row>
    <row r="42" spans="1:11" ht="20.100000000000001" customHeight="1" thickBot="1">
      <c r="A42" s="3" t="s">
        <v>205</v>
      </c>
      <c r="G42" s="47"/>
    </row>
    <row r="43" spans="1:11" ht="20.100000000000001" customHeight="1" thickBot="1">
      <c r="A43" s="500" t="s">
        <v>209</v>
      </c>
      <c r="B43" s="501"/>
      <c r="C43" s="502"/>
      <c r="D43" s="44"/>
      <c r="E43" s="30"/>
      <c r="F43" s="29"/>
      <c r="G43" s="44"/>
      <c r="H43" s="44"/>
      <c r="I43" s="31"/>
    </row>
    <row r="44" spans="1:11" ht="20.100000000000001" customHeight="1">
      <c r="A44" s="10" t="s">
        <v>208</v>
      </c>
      <c r="B44" s="14"/>
    </row>
    <row r="45" spans="1:11" ht="20.25" customHeight="1">
      <c r="A45" s="11">
        <v>12.2</v>
      </c>
      <c r="B45" s="12">
        <v>1</v>
      </c>
      <c r="C45" s="15" t="s">
        <v>176</v>
      </c>
      <c r="D45" s="53" t="s">
        <v>47</v>
      </c>
      <c r="E45" s="17">
        <v>115</v>
      </c>
      <c r="F45" s="15" t="s">
        <v>62</v>
      </c>
      <c r="G45" s="1">
        <v>2009</v>
      </c>
      <c r="H45" s="1" t="s">
        <v>154</v>
      </c>
      <c r="I45" s="15" t="s">
        <v>63</v>
      </c>
    </row>
    <row r="46" spans="1:11" ht="19.5" customHeight="1">
      <c r="A46" s="11">
        <f t="shared" ref="A46:A54" si="3">SUM(A45,0.07)</f>
        <v>12.27</v>
      </c>
      <c r="B46" s="12">
        <v>2</v>
      </c>
      <c r="C46" s="33" t="s">
        <v>124</v>
      </c>
      <c r="D46" s="53" t="s">
        <v>68</v>
      </c>
      <c r="E46" s="27">
        <v>133</v>
      </c>
      <c r="F46" s="26" t="s">
        <v>40</v>
      </c>
      <c r="G46" s="49">
        <v>2004</v>
      </c>
      <c r="H46" s="49" t="s">
        <v>41</v>
      </c>
      <c r="I46" s="26" t="s">
        <v>125</v>
      </c>
    </row>
    <row r="47" spans="1:11" ht="20.100000000000001" customHeight="1">
      <c r="A47" s="11">
        <f t="shared" si="3"/>
        <v>12.34</v>
      </c>
      <c r="B47" s="12">
        <v>3</v>
      </c>
      <c r="C47" s="26" t="s">
        <v>131</v>
      </c>
      <c r="D47" s="53" t="s">
        <v>68</v>
      </c>
      <c r="E47" s="27">
        <v>135</v>
      </c>
      <c r="F47" s="26" t="s">
        <v>132</v>
      </c>
      <c r="G47" s="49">
        <v>2011</v>
      </c>
      <c r="H47" s="49" t="s">
        <v>41</v>
      </c>
      <c r="I47" s="26" t="s">
        <v>133</v>
      </c>
    </row>
    <row r="48" spans="1:11" ht="20.100000000000001" customHeight="1">
      <c r="A48" s="11">
        <f t="shared" si="3"/>
        <v>12.41</v>
      </c>
      <c r="B48" s="12">
        <v>4</v>
      </c>
      <c r="C48" s="26" t="s">
        <v>139</v>
      </c>
      <c r="D48" s="53" t="s">
        <v>68</v>
      </c>
      <c r="E48" s="27">
        <v>137</v>
      </c>
      <c r="F48" s="26" t="s">
        <v>140</v>
      </c>
      <c r="G48" s="49">
        <v>2009</v>
      </c>
      <c r="H48" s="49"/>
      <c r="I48" s="26" t="s">
        <v>113</v>
      </c>
    </row>
    <row r="49" spans="1:9" ht="20.100000000000001" customHeight="1">
      <c r="A49" s="11">
        <f t="shared" si="3"/>
        <v>12.48</v>
      </c>
      <c r="B49" s="12">
        <v>5</v>
      </c>
      <c r="C49" s="26" t="s">
        <v>17</v>
      </c>
      <c r="D49" s="53" t="s">
        <v>68</v>
      </c>
      <c r="E49" s="28">
        <v>126</v>
      </c>
      <c r="F49" s="26" t="s">
        <v>18</v>
      </c>
      <c r="G49" s="49">
        <v>2010</v>
      </c>
      <c r="H49" s="49" t="s">
        <v>41</v>
      </c>
      <c r="I49" s="26" t="s">
        <v>20</v>
      </c>
    </row>
    <row r="50" spans="1:9" ht="20.100000000000001" customHeight="1">
      <c r="A50" s="11">
        <f t="shared" si="3"/>
        <v>12.55</v>
      </c>
      <c r="B50" s="12">
        <v>6</v>
      </c>
      <c r="C50" s="26" t="s">
        <v>21</v>
      </c>
      <c r="D50" s="53" t="s">
        <v>68</v>
      </c>
      <c r="E50" s="28">
        <v>127</v>
      </c>
      <c r="F50" s="26" t="s">
        <v>22</v>
      </c>
      <c r="G50" s="49">
        <v>2010</v>
      </c>
      <c r="H50" s="49" t="s">
        <v>41</v>
      </c>
      <c r="I50" s="26" t="s">
        <v>24</v>
      </c>
    </row>
    <row r="51" spans="1:9" ht="20.100000000000001" customHeight="1">
      <c r="A51" s="11">
        <v>13.02</v>
      </c>
      <c r="B51" s="12">
        <v>7</v>
      </c>
      <c r="C51" s="26" t="s">
        <v>104</v>
      </c>
      <c r="D51" s="53" t="s">
        <v>68</v>
      </c>
      <c r="E51" s="28">
        <v>129</v>
      </c>
      <c r="F51" s="26" t="s">
        <v>105</v>
      </c>
      <c r="G51" s="49">
        <v>2007</v>
      </c>
      <c r="H51" s="49" t="s">
        <v>41</v>
      </c>
      <c r="I51" s="26" t="s">
        <v>84</v>
      </c>
    </row>
    <row r="52" spans="1:9" ht="20.100000000000001" customHeight="1">
      <c r="A52" s="11">
        <f t="shared" si="3"/>
        <v>13.09</v>
      </c>
      <c r="B52" s="12">
        <v>8</v>
      </c>
      <c r="C52" s="26" t="s">
        <v>134</v>
      </c>
      <c r="D52" s="53" t="s">
        <v>68</v>
      </c>
      <c r="E52" s="27">
        <v>136</v>
      </c>
      <c r="F52" s="26" t="s">
        <v>135</v>
      </c>
      <c r="G52" s="49">
        <v>2010</v>
      </c>
      <c r="H52" s="49" t="s">
        <v>74</v>
      </c>
      <c r="I52" s="26" t="s">
        <v>138</v>
      </c>
    </row>
    <row r="53" spans="1:9" ht="20.100000000000001" customHeight="1">
      <c r="A53" s="11">
        <f t="shared" si="3"/>
        <v>13.16</v>
      </c>
      <c r="B53" s="12">
        <v>9</v>
      </c>
      <c r="C53" s="26" t="s">
        <v>183</v>
      </c>
      <c r="D53" s="53" t="s">
        <v>68</v>
      </c>
      <c r="E53" s="27">
        <v>131</v>
      </c>
      <c r="F53" s="26" t="s">
        <v>115</v>
      </c>
      <c r="G53" s="49">
        <v>2008</v>
      </c>
      <c r="H53" s="49" t="s">
        <v>56</v>
      </c>
      <c r="I53" s="26" t="s">
        <v>184</v>
      </c>
    </row>
    <row r="54" spans="1:9" ht="20.100000000000001" customHeight="1">
      <c r="A54" s="11">
        <f t="shared" si="3"/>
        <v>13.23</v>
      </c>
      <c r="B54" s="12">
        <v>10</v>
      </c>
      <c r="C54" s="13" t="s">
        <v>165</v>
      </c>
      <c r="D54" s="53" t="s">
        <v>142</v>
      </c>
      <c r="E54" s="17">
        <v>143</v>
      </c>
      <c r="F54" s="15" t="s">
        <v>166</v>
      </c>
      <c r="G54" s="1">
        <v>2007</v>
      </c>
      <c r="H54" s="1" t="s">
        <v>32</v>
      </c>
      <c r="I54" s="15" t="s">
        <v>167</v>
      </c>
    </row>
    <row r="55" spans="1:9" ht="20.100000000000001" customHeight="1" thickBot="1">
      <c r="A55" s="3" t="s">
        <v>217</v>
      </c>
      <c r="G55" s="47"/>
    </row>
    <row r="56" spans="1:9" ht="20.100000000000001" customHeight="1" thickBot="1">
      <c r="A56" s="500" t="s">
        <v>193</v>
      </c>
      <c r="B56" s="501"/>
      <c r="C56" s="502"/>
      <c r="G56" s="47"/>
    </row>
    <row r="57" spans="1:9" ht="20.100000000000001" customHeight="1">
      <c r="A57" s="10" t="s">
        <v>212</v>
      </c>
      <c r="D57" s="3"/>
      <c r="G57" s="3"/>
      <c r="H57" s="3"/>
    </row>
    <row r="58" spans="1:9" ht="20.100000000000001" customHeight="1">
      <c r="A58" s="12">
        <v>14.05</v>
      </c>
      <c r="B58" s="12">
        <v>1</v>
      </c>
      <c r="C58" s="67" t="s">
        <v>150</v>
      </c>
      <c r="D58" s="68" t="s">
        <v>47</v>
      </c>
      <c r="E58" s="69">
        <v>103</v>
      </c>
      <c r="F58" s="67" t="s">
        <v>157</v>
      </c>
      <c r="G58" s="61">
        <v>2004</v>
      </c>
      <c r="H58" s="48" t="s">
        <v>29</v>
      </c>
      <c r="I58" s="22" t="s">
        <v>30</v>
      </c>
    </row>
    <row r="59" spans="1:9" ht="20.100000000000001" customHeight="1">
      <c r="A59" s="11">
        <f t="shared" ref="A59:A62" si="4">SUM(A58,0.08)</f>
        <v>14.13</v>
      </c>
      <c r="B59" s="12">
        <v>2</v>
      </c>
      <c r="C59" s="74" t="s">
        <v>44</v>
      </c>
      <c r="D59" s="68" t="s">
        <v>47</v>
      </c>
      <c r="E59" s="75">
        <v>108</v>
      </c>
      <c r="F59" s="74" t="s">
        <v>45</v>
      </c>
      <c r="G59" s="61">
        <v>2005</v>
      </c>
      <c r="H59" s="54" t="s">
        <v>154</v>
      </c>
      <c r="I59" s="40" t="s">
        <v>48</v>
      </c>
    </row>
    <row r="60" spans="1:9" ht="21" customHeight="1">
      <c r="A60" s="11">
        <f t="shared" si="4"/>
        <v>14.21</v>
      </c>
      <c r="B60" s="12">
        <v>3</v>
      </c>
      <c r="C60" s="72" t="s">
        <v>66</v>
      </c>
      <c r="D60" s="68" t="s">
        <v>47</v>
      </c>
      <c r="E60" s="73">
        <v>117</v>
      </c>
      <c r="F60" s="72" t="s">
        <v>67</v>
      </c>
      <c r="G60" s="53">
        <v>2002</v>
      </c>
      <c r="H60" s="53" t="s">
        <v>41</v>
      </c>
      <c r="I60" s="21" t="s">
        <v>72</v>
      </c>
    </row>
    <row r="61" spans="1:9" ht="20.100000000000001" customHeight="1">
      <c r="A61" s="11">
        <f t="shared" si="4"/>
        <v>14.290000000000001</v>
      </c>
      <c r="B61" s="12">
        <v>4</v>
      </c>
      <c r="C61" s="72" t="s">
        <v>82</v>
      </c>
      <c r="D61" s="68" t="s">
        <v>47</v>
      </c>
      <c r="E61" s="73">
        <v>121</v>
      </c>
      <c r="F61" s="72" t="s">
        <v>83</v>
      </c>
      <c r="G61" s="53">
        <v>2004</v>
      </c>
      <c r="H61" s="53" t="s">
        <v>32</v>
      </c>
      <c r="I61" s="21" t="s">
        <v>84</v>
      </c>
    </row>
    <row r="62" spans="1:9" ht="20.100000000000001" customHeight="1">
      <c r="A62" s="11">
        <f t="shared" si="4"/>
        <v>14.370000000000001</v>
      </c>
      <c r="B62" s="12">
        <v>5</v>
      </c>
      <c r="C62" s="67" t="s">
        <v>150</v>
      </c>
      <c r="D62" s="68" t="s">
        <v>47</v>
      </c>
      <c r="E62" s="69">
        <v>104</v>
      </c>
      <c r="F62" s="67" t="s">
        <v>158</v>
      </c>
      <c r="G62" s="61">
        <v>2008</v>
      </c>
      <c r="H62" s="48" t="s">
        <v>32</v>
      </c>
      <c r="I62" s="22" t="s">
        <v>30</v>
      </c>
    </row>
    <row r="63" spans="1:9" ht="20.100000000000001" customHeight="1" thickBot="1">
      <c r="A63" s="3" t="s">
        <v>217</v>
      </c>
    </row>
    <row r="64" spans="1:9" ht="20.100000000000001" customHeight="1" thickBot="1">
      <c r="A64" s="500" t="s">
        <v>210</v>
      </c>
      <c r="B64" s="501"/>
      <c r="C64" s="502"/>
      <c r="D64" s="44"/>
      <c r="E64" s="30"/>
      <c r="F64" s="29"/>
      <c r="G64" s="44"/>
      <c r="H64" s="44"/>
      <c r="I64" s="31"/>
    </row>
    <row r="65" spans="1:9" ht="20.100000000000001" customHeight="1">
      <c r="A65" s="10" t="s">
        <v>196</v>
      </c>
      <c r="B65" s="14"/>
    </row>
    <row r="66" spans="1:9" ht="20.100000000000001" customHeight="1">
      <c r="A66" s="11">
        <v>15.2</v>
      </c>
      <c r="B66" s="12">
        <v>1</v>
      </c>
      <c r="C66" s="76" t="s">
        <v>50</v>
      </c>
      <c r="D66" s="77" t="s">
        <v>68</v>
      </c>
      <c r="E66" s="69">
        <v>110</v>
      </c>
      <c r="F66" s="76" t="s">
        <v>51</v>
      </c>
      <c r="G66" s="68">
        <v>2008</v>
      </c>
      <c r="H66" s="78" t="s">
        <v>151</v>
      </c>
      <c r="I66" s="37" t="s">
        <v>52</v>
      </c>
    </row>
    <row r="67" spans="1:9" ht="20.100000000000001" customHeight="1">
      <c r="A67" s="11">
        <f t="shared" ref="A67:A72" si="5">SUM(A66,0.08)</f>
        <v>15.28</v>
      </c>
      <c r="B67" s="12">
        <v>2</v>
      </c>
      <c r="C67" s="79" t="s">
        <v>119</v>
      </c>
      <c r="D67" s="77" t="s">
        <v>68</v>
      </c>
      <c r="E67" s="80">
        <v>137</v>
      </c>
      <c r="F67" s="79" t="s">
        <v>140</v>
      </c>
      <c r="G67" s="81">
        <v>2009</v>
      </c>
      <c r="H67" s="81"/>
      <c r="I67" s="26" t="s">
        <v>113</v>
      </c>
    </row>
    <row r="68" spans="1:9" ht="20.100000000000001" customHeight="1">
      <c r="A68" s="11">
        <f t="shared" si="5"/>
        <v>15.36</v>
      </c>
      <c r="B68" s="12">
        <v>3</v>
      </c>
      <c r="C68" s="85" t="s">
        <v>168</v>
      </c>
      <c r="D68" s="77" t="s">
        <v>68</v>
      </c>
      <c r="E68" s="83">
        <v>141</v>
      </c>
      <c r="F68" s="86" t="s">
        <v>169</v>
      </c>
      <c r="G68" s="87">
        <v>2007</v>
      </c>
      <c r="H68" s="82" t="s">
        <v>35</v>
      </c>
      <c r="I68" s="36" t="s">
        <v>170</v>
      </c>
    </row>
    <row r="69" spans="1:9" ht="20.100000000000001" customHeight="1">
      <c r="A69" s="11">
        <f t="shared" si="5"/>
        <v>15.44</v>
      </c>
      <c r="B69" s="12">
        <v>4</v>
      </c>
      <c r="C69" s="70" t="s">
        <v>96</v>
      </c>
      <c r="D69" s="77" t="s">
        <v>68</v>
      </c>
      <c r="E69" s="71">
        <v>125</v>
      </c>
      <c r="F69" s="70" t="s">
        <v>97</v>
      </c>
      <c r="G69" s="82">
        <v>2008</v>
      </c>
      <c r="H69" s="82" t="s">
        <v>41</v>
      </c>
      <c r="I69" s="33" t="s">
        <v>99</v>
      </c>
    </row>
    <row r="70" spans="1:9" ht="20.100000000000001" customHeight="1">
      <c r="A70" s="11">
        <f t="shared" si="5"/>
        <v>15.52</v>
      </c>
      <c r="B70" s="12">
        <v>5</v>
      </c>
      <c r="C70" s="72" t="s">
        <v>141</v>
      </c>
      <c r="D70" s="68" t="s">
        <v>142</v>
      </c>
      <c r="E70" s="83">
        <v>138</v>
      </c>
      <c r="F70" s="72" t="s">
        <v>149</v>
      </c>
      <c r="G70" s="77">
        <v>2007</v>
      </c>
      <c r="H70" s="84" t="s">
        <v>13</v>
      </c>
      <c r="I70" s="15" t="s">
        <v>144</v>
      </c>
    </row>
    <row r="71" spans="1:9" ht="20.100000000000001" customHeight="1">
      <c r="A71" s="11">
        <v>16</v>
      </c>
      <c r="B71" s="12">
        <v>6</v>
      </c>
      <c r="C71" s="76" t="s">
        <v>50</v>
      </c>
      <c r="D71" s="77" t="s">
        <v>68</v>
      </c>
      <c r="E71" s="69">
        <v>1</v>
      </c>
      <c r="F71" s="76" t="s">
        <v>203</v>
      </c>
      <c r="G71" s="68">
        <v>2008</v>
      </c>
      <c r="H71" s="78" t="s">
        <v>151</v>
      </c>
      <c r="I71" s="37" t="s">
        <v>204</v>
      </c>
    </row>
    <row r="72" spans="1:9" ht="20.100000000000001" customHeight="1">
      <c r="A72" s="11">
        <f t="shared" si="5"/>
        <v>16.079999999999998</v>
      </c>
      <c r="B72" s="12">
        <v>7</v>
      </c>
      <c r="C72" s="79" t="s">
        <v>119</v>
      </c>
      <c r="D72" s="77" t="s">
        <v>68</v>
      </c>
      <c r="E72" s="80">
        <v>132</v>
      </c>
      <c r="F72" s="79" t="s">
        <v>120</v>
      </c>
      <c r="G72" s="88">
        <v>2008</v>
      </c>
      <c r="H72" s="81" t="s">
        <v>41</v>
      </c>
      <c r="I72" s="26" t="s">
        <v>123</v>
      </c>
    </row>
    <row r="73" spans="1:9" ht="20.100000000000001" customHeight="1" thickBot="1">
      <c r="A73" s="3" t="s">
        <v>217</v>
      </c>
      <c r="D73" s="3"/>
      <c r="G73" s="3"/>
      <c r="H73" s="3"/>
    </row>
    <row r="74" spans="1:9" ht="20.100000000000001" customHeight="1" thickBot="1">
      <c r="A74" s="500" t="s">
        <v>191</v>
      </c>
      <c r="B74" s="501"/>
      <c r="C74" s="502"/>
      <c r="G74" s="47"/>
    </row>
    <row r="75" spans="1:9" ht="20.100000000000001" customHeight="1">
      <c r="A75" s="10" t="s">
        <v>211</v>
      </c>
      <c r="G75" s="47"/>
    </row>
    <row r="76" spans="1:9" ht="20.100000000000001" customHeight="1">
      <c r="A76" s="12">
        <v>16.510000000000002</v>
      </c>
      <c r="B76" s="12">
        <v>1</v>
      </c>
      <c r="C76" s="15" t="s">
        <v>141</v>
      </c>
      <c r="D76" s="48" t="s">
        <v>142</v>
      </c>
      <c r="E76" s="17">
        <v>138</v>
      </c>
      <c r="F76" s="15" t="s">
        <v>149</v>
      </c>
      <c r="G76" s="1">
        <v>2007</v>
      </c>
      <c r="H76" s="50" t="s">
        <v>13</v>
      </c>
      <c r="I76" s="15" t="s">
        <v>144</v>
      </c>
    </row>
    <row r="77" spans="1:9" ht="20.100000000000001" customHeight="1">
      <c r="A77" s="11">
        <f t="shared" ref="A77" si="6">SUM(A76,0.08)</f>
        <v>16.59</v>
      </c>
      <c r="B77" s="12">
        <v>2</v>
      </c>
      <c r="C77" s="33" t="s">
        <v>89</v>
      </c>
      <c r="D77" s="48" t="s">
        <v>68</v>
      </c>
      <c r="E77" s="34">
        <v>123</v>
      </c>
      <c r="F77" s="33" t="s">
        <v>90</v>
      </c>
      <c r="G77" s="51">
        <v>2007</v>
      </c>
      <c r="H77" s="51" t="s">
        <v>41</v>
      </c>
      <c r="I77" s="33" t="s">
        <v>84</v>
      </c>
    </row>
    <row r="78" spans="1:9" ht="20.100000000000001" customHeight="1">
      <c r="A78" s="11">
        <v>17.07</v>
      </c>
      <c r="B78" s="12">
        <v>3</v>
      </c>
      <c r="C78" s="21" t="s">
        <v>77</v>
      </c>
      <c r="D78" s="48" t="s">
        <v>68</v>
      </c>
      <c r="E78" s="39">
        <v>120</v>
      </c>
      <c r="F78" s="21" t="s">
        <v>78</v>
      </c>
      <c r="G78" s="53">
        <v>2003</v>
      </c>
      <c r="H78" s="53" t="s">
        <v>35</v>
      </c>
      <c r="I78" s="21" t="s">
        <v>81</v>
      </c>
    </row>
    <row r="79" spans="1:9" ht="20.100000000000001" customHeight="1">
      <c r="G79" s="47"/>
    </row>
    <row r="80" spans="1:9" ht="20.100000000000001" customHeight="1">
      <c r="D80" s="3"/>
      <c r="G80" s="3"/>
      <c r="H80" s="3"/>
    </row>
    <row r="81" spans="2:9">
      <c r="D81" s="3"/>
      <c r="G81" s="3"/>
      <c r="H81" s="3"/>
    </row>
    <row r="82" spans="2:9">
      <c r="D82" s="3"/>
      <c r="G82" s="3"/>
      <c r="H82" s="3"/>
    </row>
    <row r="83" spans="2:9">
      <c r="D83" s="3"/>
      <c r="G83" s="3"/>
      <c r="H83" s="3"/>
    </row>
    <row r="84" spans="2:9">
      <c r="D84" s="3"/>
      <c r="G84" s="3"/>
      <c r="H84" s="3"/>
    </row>
    <row r="85" spans="2:9">
      <c r="D85" s="3"/>
      <c r="G85" s="3"/>
      <c r="H85" s="3"/>
    </row>
    <row r="86" spans="2:9">
      <c r="B86" s="14"/>
      <c r="C86" s="89"/>
      <c r="D86" s="66"/>
      <c r="E86" s="19"/>
      <c r="F86" s="18"/>
      <c r="G86" s="45"/>
      <c r="H86" s="45"/>
      <c r="I86" s="18"/>
    </row>
    <row r="87" spans="2:9">
      <c r="D87" s="3"/>
      <c r="G87" s="3"/>
      <c r="H87" s="3"/>
    </row>
    <row r="88" spans="2:9">
      <c r="D88" s="3"/>
      <c r="G88" s="3"/>
      <c r="H88" s="3"/>
    </row>
    <row r="89" spans="2:9">
      <c r="D89" s="3"/>
      <c r="G89" s="3"/>
      <c r="H89" s="3"/>
    </row>
    <row r="90" spans="2:9">
      <c r="D90" s="3"/>
      <c r="G90" s="3"/>
      <c r="H90" s="3"/>
    </row>
    <row r="91" spans="2:9">
      <c r="D91" s="3"/>
      <c r="G91" s="3"/>
      <c r="H91" s="3"/>
    </row>
    <row r="92" spans="2:9">
      <c r="D92" s="3"/>
      <c r="G92" s="3"/>
      <c r="H92" s="3"/>
    </row>
    <row r="93" spans="2:9">
      <c r="G93" s="47"/>
    </row>
    <row r="94" spans="2:9">
      <c r="G94" s="47"/>
    </row>
    <row r="95" spans="2:9">
      <c r="G95" s="47"/>
    </row>
    <row r="96" spans="2:9">
      <c r="G96" s="47"/>
    </row>
    <row r="97" spans="7:7">
      <c r="G97" s="47"/>
    </row>
    <row r="98" spans="7:7">
      <c r="G98" s="47"/>
    </row>
    <row r="99" spans="7:7">
      <c r="G99" s="47"/>
    </row>
    <row r="100" spans="7:7">
      <c r="G100" s="47"/>
    </row>
    <row r="101" spans="7:7">
      <c r="G101" s="47"/>
    </row>
    <row r="102" spans="7:7">
      <c r="G102" s="47"/>
    </row>
    <row r="103" spans="7:7">
      <c r="G103" s="47"/>
    </row>
    <row r="104" spans="7:7">
      <c r="G104" s="47"/>
    </row>
    <row r="105" spans="7:7">
      <c r="G105" s="47"/>
    </row>
    <row r="106" spans="7:7">
      <c r="G106" s="47"/>
    </row>
    <row r="107" spans="7:7">
      <c r="G107" s="47"/>
    </row>
    <row r="108" spans="7:7">
      <c r="G108" s="47"/>
    </row>
    <row r="109" spans="7:7">
      <c r="G109" s="47"/>
    </row>
    <row r="110" spans="7:7">
      <c r="G110" s="47"/>
    </row>
    <row r="111" spans="7:7">
      <c r="G111" s="47"/>
    </row>
    <row r="112" spans="7:7">
      <c r="G112" s="47"/>
    </row>
    <row r="113" spans="4:8">
      <c r="G113" s="47"/>
    </row>
    <row r="114" spans="4:8">
      <c r="G114" s="47"/>
    </row>
    <row r="115" spans="4:8">
      <c r="G115" s="47"/>
    </row>
    <row r="116" spans="4:8">
      <c r="G116" s="47"/>
    </row>
    <row r="117" spans="4:8">
      <c r="G117" s="47"/>
    </row>
    <row r="118" spans="4:8">
      <c r="G118" s="47"/>
    </row>
    <row r="119" spans="4:8">
      <c r="G119" s="47"/>
    </row>
    <row r="120" spans="4:8">
      <c r="D120" s="3"/>
      <c r="G120" s="3"/>
      <c r="H120" s="3"/>
    </row>
    <row r="121" spans="4:8">
      <c r="D121" s="3"/>
      <c r="G121" s="3"/>
      <c r="H121" s="3"/>
    </row>
    <row r="122" spans="4:8">
      <c r="D122" s="3"/>
      <c r="G122" s="3"/>
      <c r="H122" s="3"/>
    </row>
    <row r="123" spans="4:8">
      <c r="D123" s="3"/>
      <c r="G123" s="3"/>
      <c r="H123" s="3"/>
    </row>
    <row r="124" spans="4:8">
      <c r="D124" s="3"/>
      <c r="G124" s="3"/>
      <c r="H124" s="3"/>
    </row>
    <row r="125" spans="4:8">
      <c r="D125" s="3"/>
      <c r="G125" s="3"/>
      <c r="H125" s="3"/>
    </row>
    <row r="126" spans="4:8">
      <c r="D126" s="3"/>
      <c r="G126" s="3"/>
      <c r="H126" s="3"/>
    </row>
    <row r="127" spans="4:8">
      <c r="D127" s="3"/>
      <c r="G127" s="3"/>
      <c r="H127" s="3"/>
    </row>
    <row r="128" spans="4:8">
      <c r="D128" s="3"/>
      <c r="G128" s="3"/>
      <c r="H128" s="3"/>
    </row>
    <row r="129" spans="4:8">
      <c r="D129" s="3"/>
      <c r="G129" s="3"/>
      <c r="H129" s="3"/>
    </row>
    <row r="130" spans="4:8">
      <c r="D130" s="3"/>
      <c r="G130" s="3"/>
      <c r="H130" s="3"/>
    </row>
    <row r="131" spans="4:8">
      <c r="D131" s="3"/>
      <c r="G131" s="3"/>
      <c r="H131" s="3"/>
    </row>
    <row r="132" spans="4:8">
      <c r="D132" s="3"/>
      <c r="G132" s="3"/>
      <c r="H132" s="3"/>
    </row>
    <row r="133" spans="4:8">
      <c r="D133" s="3"/>
      <c r="G133" s="3"/>
      <c r="H133" s="3"/>
    </row>
    <row r="134" spans="4:8">
      <c r="D134" s="3"/>
      <c r="G134" s="3"/>
      <c r="H134" s="3"/>
    </row>
    <row r="135" spans="4:8">
      <c r="D135" s="3"/>
      <c r="G135" s="3"/>
      <c r="H135" s="3"/>
    </row>
    <row r="136" spans="4:8">
      <c r="D136" s="3"/>
      <c r="G136" s="3"/>
      <c r="H136" s="3"/>
    </row>
    <row r="137" spans="4:8">
      <c r="D137" s="3"/>
      <c r="G137" s="3"/>
      <c r="H137" s="3"/>
    </row>
    <row r="138" spans="4:8">
      <c r="D138" s="3"/>
      <c r="G138" s="3"/>
      <c r="H138" s="3"/>
    </row>
    <row r="139" spans="4:8">
      <c r="D139" s="3"/>
      <c r="G139" s="3"/>
      <c r="H139" s="3"/>
    </row>
    <row r="140" spans="4:8">
      <c r="D140" s="3"/>
      <c r="G140" s="3"/>
      <c r="H140" s="3"/>
    </row>
    <row r="141" spans="4:8">
      <c r="D141" s="3"/>
      <c r="G141" s="3"/>
      <c r="H141" s="3"/>
    </row>
    <row r="142" spans="4:8">
      <c r="D142" s="3"/>
      <c r="G142" s="3"/>
      <c r="H142" s="3"/>
    </row>
    <row r="143" spans="4:8">
      <c r="D143" s="3"/>
      <c r="G143" s="3"/>
      <c r="H143" s="3"/>
    </row>
    <row r="144" spans="4:8">
      <c r="D144" s="3"/>
      <c r="G144" s="3"/>
      <c r="H144" s="3"/>
    </row>
    <row r="145" spans="4:8">
      <c r="D145" s="3"/>
      <c r="G145" s="3"/>
      <c r="H145" s="3"/>
    </row>
    <row r="146" spans="4:8">
      <c r="D146" s="3"/>
      <c r="G146" s="3"/>
      <c r="H146" s="3"/>
    </row>
    <row r="147" spans="4:8">
      <c r="D147" s="3"/>
      <c r="G147" s="3"/>
      <c r="H147" s="3"/>
    </row>
    <row r="148" spans="4:8">
      <c r="D148" s="3"/>
      <c r="G148" s="3"/>
      <c r="H148" s="3"/>
    </row>
    <row r="149" spans="4:8">
      <c r="D149" s="3"/>
      <c r="G149" s="3"/>
      <c r="H149" s="3"/>
    </row>
    <row r="150" spans="4:8">
      <c r="D150" s="3"/>
      <c r="G150" s="3"/>
      <c r="H150" s="3"/>
    </row>
    <row r="151" spans="4:8">
      <c r="D151" s="3"/>
      <c r="G151" s="3"/>
      <c r="H151" s="3"/>
    </row>
    <row r="152" spans="4:8">
      <c r="D152" s="3"/>
      <c r="G152" s="3"/>
      <c r="H152" s="3"/>
    </row>
    <row r="153" spans="4:8">
      <c r="D153" s="3"/>
      <c r="G153" s="3"/>
      <c r="H153" s="3"/>
    </row>
    <row r="154" spans="4:8">
      <c r="D154" s="3"/>
      <c r="G154" s="3"/>
      <c r="H154" s="3"/>
    </row>
    <row r="155" spans="4:8">
      <c r="D155" s="3"/>
      <c r="G155" s="3"/>
      <c r="H155" s="3"/>
    </row>
    <row r="156" spans="4:8">
      <c r="D156" s="3"/>
      <c r="G156" s="3"/>
      <c r="H156" s="3"/>
    </row>
    <row r="157" spans="4:8">
      <c r="D157" s="3"/>
      <c r="G157" s="3"/>
      <c r="H157" s="3"/>
    </row>
    <row r="158" spans="4:8">
      <c r="D158" s="3"/>
      <c r="G158" s="3"/>
      <c r="H158" s="3"/>
    </row>
    <row r="159" spans="4:8">
      <c r="D159" s="3"/>
      <c r="G159" s="3"/>
      <c r="H159" s="3"/>
    </row>
    <row r="160" spans="4:8">
      <c r="D160" s="3"/>
      <c r="G160" s="3"/>
      <c r="H160" s="3"/>
    </row>
    <row r="161" spans="4:8">
      <c r="D161" s="3"/>
      <c r="G161" s="3"/>
      <c r="H161" s="3"/>
    </row>
    <row r="162" spans="4:8">
      <c r="D162" s="3"/>
      <c r="G162" s="3"/>
      <c r="H162" s="3"/>
    </row>
    <row r="163" spans="4:8">
      <c r="D163" s="3"/>
      <c r="G163" s="3"/>
      <c r="H163" s="3"/>
    </row>
    <row r="164" spans="4:8">
      <c r="D164" s="3"/>
      <c r="G164" s="3"/>
      <c r="H164" s="3"/>
    </row>
    <row r="165" spans="4:8">
      <c r="D165" s="3"/>
      <c r="G165" s="3"/>
      <c r="H165" s="3"/>
    </row>
    <row r="166" spans="4:8">
      <c r="D166" s="3"/>
      <c r="G166" s="3"/>
      <c r="H166" s="3"/>
    </row>
    <row r="167" spans="4:8">
      <c r="D167" s="3"/>
      <c r="G167" s="3"/>
      <c r="H167" s="3"/>
    </row>
    <row r="168" spans="4:8">
      <c r="D168" s="3"/>
      <c r="G168" s="3"/>
      <c r="H168" s="3"/>
    </row>
    <row r="169" spans="4:8">
      <c r="D169" s="3"/>
      <c r="G169" s="3"/>
      <c r="H169" s="3"/>
    </row>
    <row r="170" spans="4:8">
      <c r="D170" s="3"/>
      <c r="G170" s="3"/>
      <c r="H170" s="3"/>
    </row>
    <row r="171" spans="4:8">
      <c r="D171" s="3"/>
      <c r="G171" s="3"/>
      <c r="H171" s="3"/>
    </row>
    <row r="172" spans="4:8">
      <c r="D172" s="3"/>
      <c r="G172" s="3"/>
      <c r="H172" s="3"/>
    </row>
    <row r="173" spans="4:8">
      <c r="D173" s="3"/>
      <c r="G173" s="3"/>
      <c r="H173" s="3"/>
    </row>
    <row r="174" spans="4:8">
      <c r="D174" s="3"/>
      <c r="G174" s="3"/>
      <c r="H174" s="3"/>
    </row>
    <row r="175" spans="4:8">
      <c r="D175" s="3"/>
      <c r="G175" s="3"/>
      <c r="H175" s="3"/>
    </row>
    <row r="176" spans="4:8">
      <c r="D176" s="3"/>
      <c r="G176" s="3"/>
      <c r="H176" s="3"/>
    </row>
    <row r="177" spans="4:8">
      <c r="D177" s="3"/>
      <c r="G177" s="3"/>
      <c r="H177" s="3"/>
    </row>
    <row r="178" spans="4:8">
      <c r="D178" s="3"/>
      <c r="G178" s="3"/>
      <c r="H178" s="3"/>
    </row>
    <row r="179" spans="4:8">
      <c r="D179" s="3"/>
      <c r="G179" s="3"/>
      <c r="H179" s="3"/>
    </row>
    <row r="180" spans="4:8">
      <c r="D180" s="3"/>
      <c r="G180" s="3"/>
      <c r="H180" s="3"/>
    </row>
    <row r="181" spans="4:8">
      <c r="D181" s="3"/>
      <c r="G181" s="3"/>
      <c r="H181" s="3"/>
    </row>
    <row r="182" spans="4:8">
      <c r="D182" s="3"/>
      <c r="G182" s="3"/>
      <c r="H182" s="3"/>
    </row>
    <row r="183" spans="4:8">
      <c r="D183" s="3"/>
      <c r="G183" s="3"/>
      <c r="H183" s="3"/>
    </row>
    <row r="184" spans="4:8">
      <c r="D184" s="3"/>
      <c r="G184" s="3"/>
      <c r="H184" s="3"/>
    </row>
    <row r="185" spans="4:8">
      <c r="D185" s="3"/>
      <c r="G185" s="3"/>
      <c r="H185" s="3"/>
    </row>
    <row r="186" spans="4:8">
      <c r="D186" s="3"/>
      <c r="G186" s="3"/>
      <c r="H186" s="3"/>
    </row>
    <row r="187" spans="4:8">
      <c r="D187" s="3"/>
      <c r="G187" s="3"/>
      <c r="H187" s="3"/>
    </row>
    <row r="188" spans="4:8">
      <c r="D188" s="3"/>
      <c r="G188" s="3"/>
      <c r="H188" s="3"/>
    </row>
    <row r="189" spans="4:8">
      <c r="D189" s="3"/>
      <c r="G189" s="3"/>
      <c r="H189" s="3"/>
    </row>
    <row r="190" spans="4:8">
      <c r="D190" s="3"/>
      <c r="G190" s="3"/>
      <c r="H190" s="3"/>
    </row>
    <row r="191" spans="4:8">
      <c r="D191" s="3"/>
      <c r="G191" s="3"/>
      <c r="H191" s="3"/>
    </row>
    <row r="192" spans="4:8">
      <c r="D192" s="3"/>
      <c r="G192" s="3"/>
      <c r="H192" s="3"/>
    </row>
    <row r="193" spans="4:8">
      <c r="D193" s="3"/>
      <c r="G193" s="3"/>
      <c r="H193" s="3"/>
    </row>
    <row r="194" spans="4:8">
      <c r="D194" s="3"/>
      <c r="G194" s="3"/>
      <c r="H194" s="3"/>
    </row>
    <row r="195" spans="4:8">
      <c r="D195" s="3"/>
      <c r="G195" s="3"/>
      <c r="H195" s="3"/>
    </row>
    <row r="196" spans="4:8">
      <c r="G196" s="47"/>
    </row>
    <row r="197" spans="4:8">
      <c r="G197" s="47"/>
    </row>
    <row r="198" spans="4:8">
      <c r="G198" s="47"/>
    </row>
    <row r="199" spans="4:8">
      <c r="G199" s="47"/>
    </row>
    <row r="200" spans="4:8">
      <c r="G200" s="47"/>
    </row>
    <row r="201" spans="4:8">
      <c r="G201" s="47"/>
    </row>
    <row r="202" spans="4:8">
      <c r="G202" s="47"/>
    </row>
    <row r="203" spans="4:8">
      <c r="G203" s="47"/>
    </row>
    <row r="204" spans="4:8">
      <c r="G204" s="47"/>
    </row>
    <row r="205" spans="4:8">
      <c r="G205" s="47"/>
    </row>
    <row r="206" spans="4:8">
      <c r="G206" s="47"/>
    </row>
  </sheetData>
  <sortState ref="B66:I67">
    <sortCondition ref="B66:B67"/>
  </sortState>
  <mergeCells count="20">
    <mergeCell ref="A1:I1"/>
    <mergeCell ref="A2:K2"/>
    <mergeCell ref="A4:I4"/>
    <mergeCell ref="A6:A7"/>
    <mergeCell ref="B6:B7"/>
    <mergeCell ref="C6:C7"/>
    <mergeCell ref="D6:D7"/>
    <mergeCell ref="E6:E7"/>
    <mergeCell ref="F6:F7"/>
    <mergeCell ref="G6:G7"/>
    <mergeCell ref="I6:I7"/>
    <mergeCell ref="A56:C56"/>
    <mergeCell ref="A64:C64"/>
    <mergeCell ref="A74:C74"/>
    <mergeCell ref="H6:H7"/>
    <mergeCell ref="A8:C8"/>
    <mergeCell ref="A27:C27"/>
    <mergeCell ref="A31:C31"/>
    <mergeCell ref="A15:C15"/>
    <mergeCell ref="A43:C43"/>
  </mergeCells>
  <conditionalFormatting sqref="E78 G78:I78 E36 G36:I36 E24 E17 G24:I24 G17:I17 G71:I71 E71 G45:I47 G49:I49 E45:E51">
    <cfRule type="cellIs" dxfId="11" priority="13" stopIfTrue="1" operator="equal">
      <formula>0</formula>
    </cfRule>
    <cfRule type="cellIs" dxfId="10" priority="14" stopIfTrue="1" operator="equal">
      <formula>#N/A</formula>
    </cfRule>
  </conditionalFormatting>
  <conditionalFormatting sqref="E18 I18">
    <cfRule type="cellIs" dxfId="9" priority="11" stopIfTrue="1" operator="equal">
      <formula>0</formula>
    </cfRule>
    <cfRule type="cellIs" dxfId="8" priority="12" stopIfTrue="1" operator="equal">
      <formula>#N/A</formula>
    </cfRule>
  </conditionalFormatting>
  <conditionalFormatting sqref="E68:E69 G68:I69">
    <cfRule type="cellIs" dxfId="7" priority="9" stopIfTrue="1" operator="equal">
      <formula>0</formula>
    </cfRule>
    <cfRule type="cellIs" dxfId="6" priority="10" stopIfTrue="1" operator="equal">
      <formula>#N/A</formula>
    </cfRule>
  </conditionalFormatting>
  <conditionalFormatting sqref="E33 G33:I33">
    <cfRule type="cellIs" dxfId="5" priority="7" stopIfTrue="1" operator="equal">
      <formula>0</formula>
    </cfRule>
    <cfRule type="cellIs" dxfId="4" priority="8" stopIfTrue="1" operator="equal">
      <formula>#N/A</formula>
    </cfRule>
  </conditionalFormatting>
  <conditionalFormatting sqref="E37 G37:I37">
    <cfRule type="cellIs" dxfId="3" priority="5" stopIfTrue="1" operator="equal">
      <formula>0</formula>
    </cfRule>
    <cfRule type="cellIs" dxfId="2" priority="6" stopIfTrue="1" operator="equal">
      <formula>#N/A</formula>
    </cfRule>
  </conditionalFormatting>
  <conditionalFormatting sqref="G50:I51 G48:H48">
    <cfRule type="cellIs" dxfId="1" priority="1" stopIfTrue="1" operator="equal">
      <formula>0</formula>
    </cfRule>
    <cfRule type="cellIs" dxfId="0" priority="2" stopIfTrue="1" operator="equal">
      <formula>#N/A</formula>
    </cfRule>
  </conditionalFormatting>
  <pageMargins left="0.74803149606299213" right="0.74803149606299213" top="0.98425196850393704" bottom="0.98425196850393704" header="0.51181102362204722" footer="0.51181102362204722"/>
  <pageSetup paperSize="9" scale="8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ML 2016</vt:lpstr>
      <vt:lpstr>Start list 13.08.2016.</vt:lpstr>
      <vt:lpstr>Start list 17.07.2016.</vt:lpstr>
    </vt:vector>
  </TitlesOfParts>
  <Company>Namu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User</cp:lastModifiedBy>
  <cp:lastPrinted>2016-08-12T13:04:30Z</cp:lastPrinted>
  <dcterms:created xsi:type="dcterms:W3CDTF">2005-04-10T18:26:35Z</dcterms:created>
  <dcterms:modified xsi:type="dcterms:W3CDTF">2017-06-07T04:35:47Z</dcterms:modified>
</cp:coreProperties>
</file>